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010" yWindow="540" windowWidth="14805" windowHeight="7710" activeTab="2"/>
  </bookViews>
  <sheets>
    <sheet name="S1" sheetId="2" r:id="rId1"/>
    <sheet name="S2" sheetId="8" r:id="rId2"/>
    <sheet name="S3" sheetId="3" r:id="rId3"/>
    <sheet name="S4" sheetId="5" r:id="rId4"/>
    <sheet name="S5" sheetId="4" r:id="rId5"/>
    <sheet name="S6" sheetId="10" r:id="rId6"/>
    <sheet name="S7" sheetId="7" r:id="rId7"/>
    <sheet name="S8" sheetId="11" r:id="rId8"/>
    <sheet name="S9" sheetId="9" r:id="rId9"/>
  </sheets>
  <calcPr calcId="145621"/>
</workbook>
</file>

<file path=xl/calcChain.xml><?xml version="1.0" encoding="utf-8"?>
<calcChain xmlns="http://schemas.openxmlformats.org/spreadsheetml/2006/main">
  <c r="C173" i="8" l="1"/>
  <c r="C162" i="8"/>
  <c r="H6" i="3" l="1"/>
  <c r="C60" i="8"/>
  <c r="E107" i="8"/>
  <c r="C107" i="8"/>
  <c r="C172" i="8"/>
  <c r="C171" i="8"/>
  <c r="C170" i="8"/>
  <c r="C169" i="8"/>
  <c r="C168" i="8"/>
  <c r="C167" i="8"/>
  <c r="C166" i="8"/>
  <c r="C165" i="8"/>
  <c r="C164" i="8"/>
  <c r="C163" i="8"/>
  <c r="C161" i="8"/>
  <c r="C160" i="8"/>
  <c r="C159" i="8"/>
  <c r="C158" i="8"/>
  <c r="C157" i="8"/>
  <c r="C156" i="8"/>
  <c r="C155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8"/>
</calcChain>
</file>

<file path=xl/sharedStrings.xml><?xml version="1.0" encoding="utf-8"?>
<sst xmlns="http://schemas.openxmlformats.org/spreadsheetml/2006/main" count="3024" uniqueCount="1447">
  <si>
    <t>Conserved miRNAs</t>
  </si>
  <si>
    <t>miR156</t>
  </si>
  <si>
    <t>miR167</t>
  </si>
  <si>
    <t>miR166</t>
  </si>
  <si>
    <t>miR396</t>
  </si>
  <si>
    <t>miR159</t>
  </si>
  <si>
    <t>miR172</t>
  </si>
  <si>
    <t>miR168</t>
  </si>
  <si>
    <t>miR399</t>
  </si>
  <si>
    <t>miR164</t>
  </si>
  <si>
    <t>miR162</t>
  </si>
  <si>
    <t>miR171</t>
  </si>
  <si>
    <t>miR395</t>
  </si>
  <si>
    <t>miR390</t>
  </si>
  <si>
    <t>miR408</t>
  </si>
  <si>
    <t>miR169</t>
  </si>
  <si>
    <t>miR394</t>
  </si>
  <si>
    <t>miR319</t>
  </si>
  <si>
    <t>miR398</t>
  </si>
  <si>
    <t>miR160</t>
  </si>
  <si>
    <t>miR397</t>
  </si>
  <si>
    <t>miR165</t>
  </si>
  <si>
    <t>miR393</t>
  </si>
  <si>
    <t>miR535</t>
  </si>
  <si>
    <t>miR482</t>
  </si>
  <si>
    <t>miR4376</t>
  </si>
  <si>
    <t>miR858</t>
  </si>
  <si>
    <t>miR827</t>
  </si>
  <si>
    <t>miR828</t>
  </si>
  <si>
    <t>miR403</t>
  </si>
  <si>
    <t>miR473</t>
  </si>
  <si>
    <t>miR3627</t>
  </si>
  <si>
    <t>miR477</t>
  </si>
  <si>
    <t>miR2111</t>
  </si>
  <si>
    <t>Redundant</t>
  </si>
  <si>
    <t>Non-redundant</t>
  </si>
  <si>
    <t>Total reads</t>
  </si>
  <si>
    <t>Matching genome</t>
  </si>
  <si>
    <t>Apple flower</t>
  </si>
  <si>
    <t>Adaptor removed/Quality control</t>
  </si>
  <si>
    <t>rRNA/tRNA removed</t>
  </si>
  <si>
    <t>known miRNAs removed</t>
  </si>
  <si>
    <t>sRNA from predicted hairpins with abundance &gt;1 RPM</t>
  </si>
  <si>
    <t>Apple fruit</t>
  </si>
  <si>
    <t>Apple leaf</t>
  </si>
  <si>
    <t>Apple root</t>
  </si>
  <si>
    <t>Table S1 Reads statistics in four libraries</t>
  </si>
  <si>
    <t>Famliy</t>
  </si>
  <si>
    <t>Sequence (5`-3`)</t>
  </si>
  <si>
    <t>Similar miRNA</t>
  </si>
  <si>
    <t>Normalized reads</t>
  </si>
  <si>
    <t>Flower</t>
  </si>
  <si>
    <t>Fruit</t>
  </si>
  <si>
    <t>Leaf</t>
  </si>
  <si>
    <t>Root</t>
  </si>
  <si>
    <t>Total</t>
  </si>
  <si>
    <t>TTGACAGAAGATAGAGAGCAC</t>
  </si>
  <si>
    <t>tcc-miR156f</t>
  </si>
  <si>
    <t>TTGACAGAAGAGAGAGAGCAC</t>
  </si>
  <si>
    <t>far-miR156b</t>
  </si>
  <si>
    <t>TTGACAGAAGAGAGTGAGCAC</t>
  </si>
  <si>
    <t>ssp-miR156</t>
  </si>
  <si>
    <t>CTGACAGAAGATAGAGAGCAC</t>
  </si>
  <si>
    <t>smo-miR156b</t>
  </si>
  <si>
    <t>TGACAGAAGAGAGTGAGCACA</t>
  </si>
  <si>
    <t>TGACAGAAGATAGAGAGCAC</t>
  </si>
  <si>
    <t>TGACAGAAGAGAGGGAGCAC</t>
  </si>
  <si>
    <t>vvi-miR156a</t>
  </si>
  <si>
    <t>TGACAGAAGAGAGTGAGCAT</t>
  </si>
  <si>
    <t>TGACAGAAGAGAGAGAGCAC</t>
  </si>
  <si>
    <t>tcc-miR156a</t>
  </si>
  <si>
    <t>TGACAGAAGAGAGCGAGCAC</t>
  </si>
  <si>
    <t>sbi-miR156e</t>
  </si>
  <si>
    <t>TTGACAGAAGATAGAGAGCA</t>
  </si>
  <si>
    <t>TTGACAGAAGATAGAGAGCAT</t>
  </si>
  <si>
    <t>TTGACAGAAGATAGAGAGCACT</t>
  </si>
  <si>
    <t>TTGACAGAAGATAGAGAGCCC</t>
  </si>
  <si>
    <t>TGACAGAAGAGAGTGAGCACC</t>
  </si>
  <si>
    <t>TTGACAGAAGATAGAGAGCAA</t>
  </si>
  <si>
    <t>TTGACAGAAGATAGAGAGCACA</t>
  </si>
  <si>
    <t>TTGACAGAAGATAGAGAGCACC</t>
  </si>
  <si>
    <t>TTGACAGAAGAGAGGGAGCAC</t>
  </si>
  <si>
    <t>TTGACAGAAGAGAGAGAGCA</t>
  </si>
  <si>
    <t>TTGACAGAAGAGAGAGAGCAT</t>
  </si>
  <si>
    <t>TTGACAGAAGATAGAGGGCAC</t>
  </si>
  <si>
    <t>mtr-miR156g</t>
  </si>
  <si>
    <t>TTGACAGAAGAGAGAGAGCCC</t>
  </si>
  <si>
    <t>TTGACAGAAGAGAGAGAGCACT</t>
  </si>
  <si>
    <t>TCGACAGAAGATAGAGAGCAC</t>
  </si>
  <si>
    <t>TTGACAGAAGAGAGTGAGCA</t>
  </si>
  <si>
    <t>TTGACAGAAGAGAGAGAGCAA</t>
  </si>
  <si>
    <t>TGACAGTAGAGAGTGAGCAC</t>
  </si>
  <si>
    <t>TTGACAGAAGAGAGAGAGCACC</t>
  </si>
  <si>
    <t>TGACAGAAGATAGAGAGCACA</t>
  </si>
  <si>
    <t>TTGACAGAAGATAGGGAGCAC</t>
  </si>
  <si>
    <t>TTGACAGAGGATAGAGAGCAC</t>
  </si>
  <si>
    <t>TTGACATAAGATAGAGAGCAC</t>
  </si>
  <si>
    <t>TTGACGGAAGATAGAGAGCAC</t>
  </si>
  <si>
    <t>TTGACAGAAGAGAGAGCGCAC</t>
  </si>
  <si>
    <t>TTGACAGAAGATAGAGAGCGC</t>
  </si>
  <si>
    <t>TTGACAGAAGATGGAGAGCAC</t>
  </si>
  <si>
    <t>ACAGAAGAGAGTGAGCACAC</t>
  </si>
  <si>
    <t>TTGACAGAAGAGAGAGGGCAC</t>
  </si>
  <si>
    <t>TGACAGAAGATAGAGAGCACT</t>
  </si>
  <si>
    <t>TTTGGATTGAAGGGAGCTCTA</t>
  </si>
  <si>
    <t>csi-miR159</t>
  </si>
  <si>
    <t>CTTGGATTGAAGGGAGCTCC</t>
  </si>
  <si>
    <t>smo-miR159</t>
  </si>
  <si>
    <t>TTTGGATTGAAGGGAGCTCT</t>
  </si>
  <si>
    <t>ssp-miR159a</t>
  </si>
  <si>
    <t>TTGGATTGAAGGGAGCTCTA</t>
  </si>
  <si>
    <t>TTTGGATTGAAGGGAGCTCTAT</t>
  </si>
  <si>
    <t>TTTGGATTGAAGGGAGCTCTAA</t>
  </si>
  <si>
    <t>AGCTGCTGAGCTATGGATCCC</t>
  </si>
  <si>
    <t>gma-miR159d</t>
  </si>
  <si>
    <t>CTTGGATTGAAGGGAGCTCCA</t>
  </si>
  <si>
    <t>TGGATTGAAGGGAGCTCTACA</t>
  </si>
  <si>
    <t>TTTGGATTGAAGGGAGCTCTT</t>
  </si>
  <si>
    <t>aly-miR159b</t>
  </si>
  <si>
    <t>TTTGGATTGAAGGGAGCTTA</t>
  </si>
  <si>
    <t>CTTGGATTGAAGGGAGCTCCT</t>
  </si>
  <si>
    <t>ptc-miR159d</t>
  </si>
  <si>
    <t>TTGGATTGAAGGGAGCTCTACA</t>
  </si>
  <si>
    <t>TTGGACTGAAGGGAGCTCTC</t>
  </si>
  <si>
    <t>aqc-miR159</t>
  </si>
  <si>
    <t>TTTGGATTGAAGGGGGCTCTA</t>
  </si>
  <si>
    <t>TTTGGATTGAAGGGAGCTCTAC</t>
  </si>
  <si>
    <t>TTTGGATTGAAGGGAGTTCTA</t>
  </si>
  <si>
    <t>TTTGGATTGAAGGGAGCTCTG</t>
  </si>
  <si>
    <t>CTTGGATTGAAGGGAGCTCTA</t>
  </si>
  <si>
    <t>osa-miR159f</t>
  </si>
  <si>
    <t>TCTTGGATTGAAGGGAGCTCC</t>
  </si>
  <si>
    <t>TTTGGATTGAAGGGAGCTCCA</t>
  </si>
  <si>
    <t>aly-miR159c</t>
  </si>
  <si>
    <t>TTTGGGTTGAAGGGAGCTCTA</t>
  </si>
  <si>
    <t>CTTGGATTGAAGGGAGCTCCAA</t>
  </si>
  <si>
    <t>TTTGGACTGAAGGGAGCTCTA</t>
  </si>
  <si>
    <t>TTTGGATTGGAGGGAGCTCTA</t>
  </si>
  <si>
    <t>CTTGGATTGAAGGGAGCTCA</t>
  </si>
  <si>
    <t>bdi-miR159</t>
  </si>
  <si>
    <t>CTTGGATTGAAGGGAGCTCT</t>
  </si>
  <si>
    <t>TTTGAATTGAAGGGAGCTCTA</t>
  </si>
  <si>
    <t>TTTGGATTGAAAGGAGCTCTA</t>
  </si>
  <si>
    <t>sof-miR159e</t>
  </si>
  <si>
    <t>TTTGGATTGAAGGGAGCTCC</t>
  </si>
  <si>
    <t>TGCCTGGCTCCCTGTATGCCA</t>
  </si>
  <si>
    <t>bdi-miR160d</t>
  </si>
  <si>
    <t>CCTGGCTCCCTGTATGCCATT</t>
  </si>
  <si>
    <t>csi-miR160</t>
  </si>
  <si>
    <t>TCGATAAACCTCTGCATCCAG</t>
  </si>
  <si>
    <t>tcc-miR162</t>
  </si>
  <si>
    <t>CGATAAACCTCTGCATCCAG</t>
  </si>
  <si>
    <t>TCGATAAACCTCTGCATCCA</t>
  </si>
  <si>
    <t>TCGATAAACCTCTGCATCCAGC</t>
  </si>
  <si>
    <t>TCGATAAACCTCTGCATCCAT</t>
  </si>
  <si>
    <t>TCGATAAACCTCTGCATCCAA</t>
  </si>
  <si>
    <t>TCGATAAACCTCTGCATCCAGT</t>
  </si>
  <si>
    <t>TGGAGAAGCAGGGCACGTGCA</t>
  </si>
  <si>
    <t>bdi-miR164e</t>
  </si>
  <si>
    <t>TGGAGAAGCAGGGCACGTGCT</t>
  </si>
  <si>
    <t>bdi-miR164c</t>
  </si>
  <si>
    <t>TGGAGAAGCAGGGCACGTGC</t>
  </si>
  <si>
    <t>TGGAGAAGTAGGGCACGTGCA</t>
  </si>
  <si>
    <t>GGAGAAGCAGGGCACGTGCA</t>
  </si>
  <si>
    <t>TGGAGAAGCAGGGCACGTGCAT</t>
  </si>
  <si>
    <t>TGGAGAAGCAGGGAACGTGCA</t>
  </si>
  <si>
    <t>TCGGACCAGGCTTCATCCCCC</t>
  </si>
  <si>
    <t>ath-miR165b</t>
  </si>
  <si>
    <t>TCGGACCAGGCTTCATTCCCC</t>
  </si>
  <si>
    <t>hvu-miR166c</t>
  </si>
  <si>
    <t>TCGGACCAGGCTTCCTTCCCC</t>
  </si>
  <si>
    <t>TTGGACCAGGCTTCATTCCCC</t>
  </si>
  <si>
    <t>TCGGACCAGGCTTCATTCCC</t>
  </si>
  <si>
    <t>TCGGACCAGGCTTTATTCCCC</t>
  </si>
  <si>
    <t>TCGGACCAGGCTTCTTTCCCC</t>
  </si>
  <si>
    <t>TCGGACCAGGCTTCGTTCCCC</t>
  </si>
  <si>
    <t>TCGGACCAGGCTTAATTCCCC</t>
  </si>
  <si>
    <t>TTCGGACCAGGCTTCATTCCC</t>
  </si>
  <si>
    <t>TCGGACCAGGCTTCATTCCCCT</t>
  </si>
  <si>
    <t>TCGGACCAGGCTTCATTCCTC</t>
  </si>
  <si>
    <t>tcc-miR166c</t>
  </si>
  <si>
    <t>TCGGACCAGGCTTCATTCCCCA</t>
  </si>
  <si>
    <t>CGGACCAGGCTTCATTCCCC</t>
  </si>
  <si>
    <t>TCGGACCAGGCTTCATTCCCT</t>
  </si>
  <si>
    <t>csi-miR166d</t>
  </si>
  <si>
    <t>TCGGACTAGGCTTCATTCCCC</t>
  </si>
  <si>
    <t>TCGGATCAGGCTTCATTCCCC</t>
  </si>
  <si>
    <t>osa-miR166i</t>
  </si>
  <si>
    <t>TCGGACCAGGCCTTATTCCCC</t>
  </si>
  <si>
    <t>TCGGACCAGGCCTCATTCCCC</t>
  </si>
  <si>
    <t>TCGGACCAGGCTCCATTCCCC</t>
  </si>
  <si>
    <t>ptc-miR166p</t>
  </si>
  <si>
    <t>TCGGACCAGGCTTGATTCCCC</t>
  </si>
  <si>
    <t>CTCGGACCAGGCTTCATTCCC</t>
  </si>
  <si>
    <t>bdi-miR166e</t>
  </si>
  <si>
    <t>TCGGACCCGGCTTCATTCCCC</t>
  </si>
  <si>
    <t>TCGGACCTGGCTTCATTCCCC</t>
  </si>
  <si>
    <t>CTCGGACCAGGCTTCATTCCCC</t>
  </si>
  <si>
    <t>CCGGACCAGGCTTCATTCCCC</t>
  </si>
  <si>
    <t>TCGGACCAGCCTTCATTCCCC</t>
  </si>
  <si>
    <t>TCGGACCAGGCTTCACTCCCC</t>
  </si>
  <si>
    <t>TCGGACCAGGCTTCATTCCCCC</t>
  </si>
  <si>
    <t>csi-miR166a</t>
  </si>
  <si>
    <t>TCGGACCAGGCTTCATTCCT</t>
  </si>
  <si>
    <t>TCGGACCAGGCTTCATTCCTT</t>
  </si>
  <si>
    <t>pab-miR166b</t>
  </si>
  <si>
    <t>TCGGACCATGCTTCATTCCCC</t>
  </si>
  <si>
    <t>TTCGGACCAGGCTTCATTCC</t>
  </si>
  <si>
    <t>TCGGACCACGCTTCATTCCCC</t>
  </si>
  <si>
    <t>TCGGACCGGGCTTCATTCCCC</t>
  </si>
  <si>
    <t>TCGAACCAGGCTTCATTCCCC</t>
  </si>
  <si>
    <t>osa-miR166e</t>
  </si>
  <si>
    <t>TCGGACCAGGCTTCATTCTT</t>
  </si>
  <si>
    <t>TTTCGGACCAGGCTTCATTCC</t>
  </si>
  <si>
    <t>TCGGACCAGACTTCATTCCCC</t>
  </si>
  <si>
    <t>TCGGACCAGGCTTCATTCCCA</t>
  </si>
  <si>
    <t>TCGGACCAGTCTTCATTCCCC</t>
  </si>
  <si>
    <t>TCGGCCCAGGCTTCATTCCCC</t>
  </si>
  <si>
    <t>TCGGACAAGGCTTCATTCCCC</t>
  </si>
  <si>
    <t>TGAAGCTGCCAGCATGATCTA</t>
  </si>
  <si>
    <t>bdi-miR167b</t>
  </si>
  <si>
    <t>TGAAGCTGCCAGCATGATCTTA</t>
  </si>
  <si>
    <t>tcc-miR167c</t>
  </si>
  <si>
    <t>TGAAGCTGCCAGCATGATCTAA</t>
  </si>
  <si>
    <t>bna-miR167b</t>
  </si>
  <si>
    <t>TGAAGCTGCCAGCATGATCTGA</t>
  </si>
  <si>
    <t>bdi-miR167d</t>
  </si>
  <si>
    <t>TGAAGCTGCCAGCATGATCTT</t>
  </si>
  <si>
    <t>TGAAGCTGCCAGCATGATCTAT</t>
  </si>
  <si>
    <t>TGAAGCTGCCAGCATGATCT</t>
  </si>
  <si>
    <t>ssp-miR167b</t>
  </si>
  <si>
    <t>GAAGCTGCCAGCATGATCTA</t>
  </si>
  <si>
    <t>TGAAGCTGCCAGCATGATCTGC</t>
  </si>
  <si>
    <t>TGAAGCTGCCAGCATGATCTGG</t>
  </si>
  <si>
    <t>aly-miR167d</t>
  </si>
  <si>
    <t>GAAGCTGCCAGCATGATCTTA</t>
  </si>
  <si>
    <t>TGAAGCTGCCAGCATGATCTG</t>
  </si>
  <si>
    <t>TGAAGCTGCCAGCATGATCTTT</t>
  </si>
  <si>
    <t>TTGAAGCTGCCAGCATGATCTA</t>
  </si>
  <si>
    <t>TGAAGCTGCTAGCATGATCTA</t>
  </si>
  <si>
    <t>TGAAGCTGTCAGCATGATCTA</t>
  </si>
  <si>
    <t>TGAAGCTGCCAGCATGATCTC</t>
  </si>
  <si>
    <t>vvi-miR167c</t>
  </si>
  <si>
    <t>TGAAGCTGCCAGCATGATTT</t>
  </si>
  <si>
    <t>TGAAGCTGCCAGCATGATCTGT</t>
  </si>
  <si>
    <t>TGAAGTTGCCAGCATGATCTA</t>
  </si>
  <si>
    <t>TTGAAGCTGCCAGCATGATCT</t>
  </si>
  <si>
    <t>TGAAGCTGCCAGCATGATTA</t>
  </si>
  <si>
    <t>TGAAGCTGCCAGCATGCTCTA</t>
  </si>
  <si>
    <t>TGAAGCTGTTAGCATGATCTA</t>
  </si>
  <si>
    <t>TGAAGCTACCAGCATGATCTA</t>
  </si>
  <si>
    <t>TGAAGCTGCCAGCACGATCTA</t>
  </si>
  <si>
    <t>TGAAGCTGCCAGCATGGTCTA</t>
  </si>
  <si>
    <t>TGAAGCCGCCAGCATGATCTA</t>
  </si>
  <si>
    <t>CGAAGCTGCCAGCATGATCTA</t>
  </si>
  <si>
    <t>TGAAGCTCCCAGCATGATCTA</t>
  </si>
  <si>
    <t>TGAAGCTGCCAGCATGATCCA</t>
  </si>
  <si>
    <t>CTGAAGCTGCCAGCATGATCTA</t>
  </si>
  <si>
    <t>GAAGCTGCCAGCATGATCTAA</t>
  </si>
  <si>
    <t>TGAAGCTGCCAACATGATCTA</t>
  </si>
  <si>
    <t>ptc-miR167h</t>
  </si>
  <si>
    <t>TGAAGCTGCCAGCGTGATCTA</t>
  </si>
  <si>
    <t>TAAAGCTGCCAGCATGATCTA</t>
  </si>
  <si>
    <t>TGAAACTGCCAGCATGATCTA</t>
  </si>
  <si>
    <t>TGAAGCTGCCAGCATAATCTA</t>
  </si>
  <si>
    <t>TGAAGCTGCCAGTATGATCTA</t>
  </si>
  <si>
    <t>TGAAGCTGTCAGCATGATCTTA</t>
  </si>
  <si>
    <t>TGAAGCTGCTAGCATGATCTTA</t>
  </si>
  <si>
    <t>TCGCTTGGTGCAGGTCGGGAA</t>
  </si>
  <si>
    <t>tcc-miR168</t>
  </si>
  <si>
    <t>TCGCTTGGTGCAGGTCGGGAT</t>
  </si>
  <si>
    <t>TCGCTTGGTGCAGGTCGGGAAC</t>
  </si>
  <si>
    <t>TCGCTTGGTGCAGGTCGGGA</t>
  </si>
  <si>
    <t>CGCTTGGTGCAGGTCGGGAAC</t>
  </si>
  <si>
    <t>TCGCTTGGTGCAGGTCGGGAAT</t>
  </si>
  <si>
    <t>TCGCTTGGTGCAGGTCGGGAC</t>
  </si>
  <si>
    <t>CGCTTGGTGCAGGTCGGGAA</t>
  </si>
  <si>
    <t>TCGCTTGGGGCAGGTCGGGAA</t>
  </si>
  <si>
    <t>TCGCTTGGTGCAGGCCGGGAA</t>
  </si>
  <si>
    <t>TCGCTTGGTGCAGGGCGGGAA</t>
  </si>
  <si>
    <t>TCGCTTGGCGCAGGTCGGGAA</t>
  </si>
  <si>
    <t>TTGCTTGGTGCAGGTCGGGAA</t>
  </si>
  <si>
    <t>CAGCCAAGGATGACTTGCCGG</t>
  </si>
  <si>
    <t>bdi-miR169f</t>
  </si>
  <si>
    <t>TAGCCAGGGATGACTTGCCT</t>
  </si>
  <si>
    <t>tcc-miR169g</t>
  </si>
  <si>
    <t>TAGCCAAGGATGACTTGCCCG</t>
  </si>
  <si>
    <t>ptc-miR169w</t>
  </si>
  <si>
    <t>TTGAGCCGCGTCAATATCTCC</t>
  </si>
  <si>
    <t>ctr-miR171</t>
  </si>
  <si>
    <t>TGATTGAGCCGCGCCAATATC</t>
  </si>
  <si>
    <t>tcc-miR171a</t>
  </si>
  <si>
    <t>TGAGCCGAACCAATATCACTC</t>
  </si>
  <si>
    <t>sbi-miR171f</t>
  </si>
  <si>
    <t>TGATTGAGCCGCGCCAATATG</t>
  </si>
  <si>
    <t>CGAGCCGAACCAATATCACTC</t>
  </si>
  <si>
    <t>TGATTGAGCCGCGCCAATAT</t>
  </si>
  <si>
    <t>TTGAGCCGTGCCAATATCACG</t>
  </si>
  <si>
    <t>tae-miR171b</t>
  </si>
  <si>
    <t>TTGAGCCGCGCCAATATCACT</t>
  </si>
  <si>
    <t>vvi-miR171f</t>
  </si>
  <si>
    <t>TTGAGCCGTGCCAATATCACA</t>
  </si>
  <si>
    <t>zma-miR171f</t>
  </si>
  <si>
    <t>TGATTGAGCCGCGCCAATAAG</t>
  </si>
  <si>
    <t>GATTGAGCCGCGCCAATATC</t>
  </si>
  <si>
    <t>tcc-miR171c</t>
  </si>
  <si>
    <t>TGAGCCGCGTCAATATCTCC</t>
  </si>
  <si>
    <t>TTGAGCCGCGTCAATATCTC</t>
  </si>
  <si>
    <t>AGAATCTTGATGATGCTGCAT</t>
  </si>
  <si>
    <t>bdi-miR172a</t>
  </si>
  <si>
    <t>AGAATCTTGATGATGCTGCAG</t>
  </si>
  <si>
    <t>aly-miR172d</t>
  </si>
  <si>
    <t>GGAATCTTGATGATGCTGCAT</t>
  </si>
  <si>
    <t>bdi-miR172b</t>
  </si>
  <si>
    <t>AGAATCTTGATGATGCTGCAGT</t>
  </si>
  <si>
    <t>AGAATCTTGATGATGCTGCATT</t>
  </si>
  <si>
    <t>AGAATCTTGATGATGCTGCA</t>
  </si>
  <si>
    <t>GAATCTTGATGATGCTGCAT</t>
  </si>
  <si>
    <t>GGAATCTTGATGATGCTGCAG</t>
  </si>
  <si>
    <t>csi-miR172c</t>
  </si>
  <si>
    <t>AGAATCTTGATGATGCTGCATA</t>
  </si>
  <si>
    <t>GAGAATCTTGATGATGCTGCA</t>
  </si>
  <si>
    <t>ata-miR172</t>
  </si>
  <si>
    <t>TTGGACTGAAGGGAGCTCCT</t>
  </si>
  <si>
    <t>tcc-miR319</t>
  </si>
  <si>
    <t>CTTGGACTGAAGGGAGCTCCT</t>
  </si>
  <si>
    <t>TTGGACTGAAGGGAGCTCCTC</t>
  </si>
  <si>
    <t>AAGCTCAGGAGGGATAGCGCC</t>
  </si>
  <si>
    <t>bdi-miR390b</t>
  </si>
  <si>
    <t>AAGCTCAGGAGGGATAGCGCCA</t>
  </si>
  <si>
    <t>TCCAAAGGGATCGCATTGATCT</t>
  </si>
  <si>
    <t>ghr-miR393</t>
  </si>
  <si>
    <t>TCCAAAGGGATCGCATTGATT</t>
  </si>
  <si>
    <t>bdi-miR393b</t>
  </si>
  <si>
    <t>TTGGCATTCTGTCCACCTCC</t>
  </si>
  <si>
    <t>bdi-miR394</t>
  </si>
  <si>
    <t>TTTGGCATTCTGTCCACCTCC</t>
  </si>
  <si>
    <t>TTGGCATTCTGTCCACCTTT</t>
  </si>
  <si>
    <t>CTGAAGTGTTTGGGGGAACTC</t>
  </si>
  <si>
    <t>tcc-miR395b</t>
  </si>
  <si>
    <t>CTGAAGTGTTTGGGGGAACCC</t>
  </si>
  <si>
    <t>ACTGAAGTGTTTGGGGGAACT</t>
  </si>
  <si>
    <t>CTGAAGTGTTTGGGGGAACT</t>
  </si>
  <si>
    <t>TGAAGTGTTTGGGGGAACTC</t>
  </si>
  <si>
    <t>bdi-miR395n</t>
  </si>
  <si>
    <t>TTCCACAGCTTTCTTGAACTG</t>
  </si>
  <si>
    <t>ssp-miR396</t>
  </si>
  <si>
    <t>TTCCACAGCTTTCTTGAACTT</t>
  </si>
  <si>
    <t>bdi-miR396e</t>
  </si>
  <si>
    <t>TTCCACAGCTTTCTTGAACAG</t>
  </si>
  <si>
    <t>TTCCACGGCTTTCTTGAACTG</t>
  </si>
  <si>
    <t>ptc-miR396f</t>
  </si>
  <si>
    <t>TCCACAGCTTTCTTGAACTG</t>
  </si>
  <si>
    <t>CCACAGCTTTCTTGAACTGCA</t>
  </si>
  <si>
    <t>TTCCACAGCTTTCTTGAACT</t>
  </si>
  <si>
    <t>TCCACAGCTTTCTTGAACTT</t>
  </si>
  <si>
    <t>TCCACAGCTTTCTTGAACAG</t>
  </si>
  <si>
    <t>TTCCACAGCTTTCTTGAACA</t>
  </si>
  <si>
    <t>TTCCACAGCTTTCTTGAACTGC</t>
  </si>
  <si>
    <t>TTCCACGGCTTTCTTGAACT</t>
  </si>
  <si>
    <t>tcc-miR396d</t>
  </si>
  <si>
    <t>TTCCACAGCTTTCTTGAACTTT</t>
  </si>
  <si>
    <t>TTCCACAGCCTTCTTGAACTG</t>
  </si>
  <si>
    <t>TTCCACAGCTTTCTTGAACTA</t>
  </si>
  <si>
    <t>pab-miR396a</t>
  </si>
  <si>
    <t>TTCCACAGCTTTCTTGAACTC</t>
  </si>
  <si>
    <t>TTCCACAGCTTCCTTGAACTG</t>
  </si>
  <si>
    <t>TTCCACAGCTTTCTTGAATT</t>
  </si>
  <si>
    <t>CTCCACAGCTTTCTTGAACTG</t>
  </si>
  <si>
    <t>TTCCACAGCTTTCTTGGACTG</t>
  </si>
  <si>
    <t>TTCCACAGCTTTCTTGAACAT</t>
  </si>
  <si>
    <t>TTCCGCAGCTTTCTTGAACTG</t>
  </si>
  <si>
    <t>TTCCACAGCTTTCTTGAACCG</t>
  </si>
  <si>
    <t>TTCCACGGCTTTCTTGAACTGT</t>
  </si>
  <si>
    <t>TCCACAGCTTTCTTGAACTGC</t>
  </si>
  <si>
    <t>TTCCACAGCTTTCCTGAACTG</t>
  </si>
  <si>
    <t>TTCCACATCTTTCTTGAACTG</t>
  </si>
  <si>
    <t>TCCACGGCTTTCTTGAACTG</t>
  </si>
  <si>
    <t>TCCCACAGCTTTCTTGAACTG</t>
  </si>
  <si>
    <t>TTCCACAGCTTTCTCGAACTG</t>
  </si>
  <si>
    <t>TCCACGGCTTTCTTGAACTGT</t>
  </si>
  <si>
    <t>TTCCACAGCCTTCTTGAACTT</t>
  </si>
  <si>
    <t>TTCCACAGCTTTCTTGAACAC</t>
  </si>
  <si>
    <t>TTCCACAGCTTTCTTGAACTTA</t>
  </si>
  <si>
    <t>CTCCACAGCTTTCTTGAACTT</t>
  </si>
  <si>
    <t>TTCCACAGCTTTCTTGAACTGA</t>
  </si>
  <si>
    <t>TTCCATAGCTTTCTTGAACTG</t>
  </si>
  <si>
    <t>TTCCGCAGCTTTCTTGAACTT</t>
  </si>
  <si>
    <t>TTCCACAGCTTTCTTAAACTG</t>
  </si>
  <si>
    <t>TTCCACAGCTTTCTTGGACTT</t>
  </si>
  <si>
    <t>TCCCACAGCTTTCTTGAACTT</t>
  </si>
  <si>
    <t>TTCCACAGCTTTCTTGAACGG</t>
  </si>
  <si>
    <t>TTCCACGGCTTTCTTGAACAG</t>
  </si>
  <si>
    <t>TTGAGTGCAGCGTTGATGAAA</t>
  </si>
  <si>
    <t>bdi-miR397b</t>
  </si>
  <si>
    <t>TGTGTTCTCAGGTCGCCCCTG</t>
  </si>
  <si>
    <t>bdi-miR398c</t>
  </si>
  <si>
    <t>TGTGTTCTCAGGTCACCCCTT</t>
  </si>
  <si>
    <t>tcc-miR398b</t>
  </si>
  <si>
    <t>TGCCAAAGGAGATTTGCTCGG</t>
  </si>
  <si>
    <t>vvi-miR399d</t>
  </si>
  <si>
    <t>TGCCAAAGGAGAATTGCCCTG</t>
  </si>
  <si>
    <t>bdi-miR399b</t>
  </si>
  <si>
    <t>TGCCAAAGGAGAGTTGCCCTG</t>
  </si>
  <si>
    <t>tcc-miR399i</t>
  </si>
  <si>
    <t>TGCCAAAGGAGAGTTGCCCTT</t>
  </si>
  <si>
    <t>GCCAAAGGAGATTTGCTCGG</t>
  </si>
  <si>
    <t>TGCCAAAGGAGAATTGCCCT</t>
  </si>
  <si>
    <t>GCCAAAGGAGAATTGCCCTG</t>
  </si>
  <si>
    <t>TTAGATTCACGCACAAACTCG</t>
  </si>
  <si>
    <t>tcc-miR403b</t>
  </si>
  <si>
    <t>TGTTAGATTCACGCACAAACT</t>
  </si>
  <si>
    <t>ATGCACTGCCTCTTCCCTGGC</t>
  </si>
  <si>
    <t>csi-miR408</t>
  </si>
  <si>
    <t>TGCACTGCCTCTTCCCTGGCT</t>
  </si>
  <si>
    <t>smo-miR408</t>
  </si>
  <si>
    <t>AGATCATCTGGCAGTTTCACC</t>
  </si>
  <si>
    <t>TAATCTGCATCCTGAGGTTTA</t>
  </si>
  <si>
    <t>tcc-miR2111</t>
  </si>
  <si>
    <t>TCGCAGGAGAGATGGCACTA</t>
  </si>
  <si>
    <t>vvi-miR3627</t>
  </si>
  <si>
    <t>TACGCAGGAGAGATGACGCCG</t>
  </si>
  <si>
    <t>gma-miR4376</t>
  </si>
  <si>
    <t>ACTCTCCCTCAAGGGCTTCGAC</t>
  </si>
  <si>
    <t>csi-miR473</t>
  </si>
  <si>
    <t>ACTCTCCCTCAAGAGCTTCTC</t>
  </si>
  <si>
    <t>csi-miR477b</t>
  </si>
  <si>
    <t>TCTTTCCTAACCCTCCCATTCC</t>
  </si>
  <si>
    <t>pab-miR482c</t>
  </si>
  <si>
    <t>TTCCCAAGCCCGCCCATTCCTA</t>
  </si>
  <si>
    <t>mdm-miR482</t>
  </si>
  <si>
    <t>TCTTTCCTATCCCTCCCATTCC</t>
  </si>
  <si>
    <t>csi-miR482a</t>
  </si>
  <si>
    <t>CTTTCCTAACCCTCCCATTCC</t>
  </si>
  <si>
    <t>TCCCAAGCCCGCCCATTCCTA</t>
  </si>
  <si>
    <t>TTCCCAAGCCCGCCCATTCCT</t>
  </si>
  <si>
    <t>TTCCCAAGCCCGCCCATTCC</t>
  </si>
  <si>
    <t>TGACGACGAGAGAGAGCACGC</t>
  </si>
  <si>
    <t>pab-miR535</t>
  </si>
  <si>
    <t>TGACAACGAGAGAGAGCACGC</t>
  </si>
  <si>
    <t>TGACGACGAGAGAGAGCACGCT</t>
  </si>
  <si>
    <t>TGACAAGGAGAGAGAGCACGC</t>
  </si>
  <si>
    <t>TGACGACGAGAGAGAGCACG</t>
  </si>
  <si>
    <t>TGACAACGAGAGAGAGCACG</t>
  </si>
  <si>
    <t>CTGACGACGAGAGAGAGCACGC</t>
  </si>
  <si>
    <t>TGACGACGAGAGAGAGAACGC</t>
  </si>
  <si>
    <t>TGACGACGAGAGAGAGCACGT</t>
  </si>
  <si>
    <t>GACAACGAGAGAGAGCACGC</t>
  </si>
  <si>
    <t>TGACGACGAGAGAGAGCACGA</t>
  </si>
  <si>
    <t>TGACGACGCGAGAGAGCACGC</t>
  </si>
  <si>
    <t>TGACGACGAGAGAGAGCACGCA</t>
  </si>
  <si>
    <t>TGACGACGAGAGAGAGCACGCC</t>
  </si>
  <si>
    <t>TGACGACGAGAGAGAGTACGC</t>
  </si>
  <si>
    <t>TGACGACGACAGAGAGCACGC</t>
  </si>
  <si>
    <t>tcc-miR535</t>
  </si>
  <si>
    <t>TGACGACGATAGAGAGCACGC</t>
  </si>
  <si>
    <t>TGACGACGGGAGAGAGCACGC</t>
  </si>
  <si>
    <t>TGACAACGAGAGAGAGCACGCT</t>
  </si>
  <si>
    <t>TGACTACGAGAGAGAGCACGC</t>
  </si>
  <si>
    <t>TTAGATGACCATCAACGAACA</t>
  </si>
  <si>
    <t>ptc-miR827</t>
  </si>
  <si>
    <t>TTAGATGACCATCAACGAACT</t>
  </si>
  <si>
    <t>TAGATGACCATCAACGAACA</t>
  </si>
  <si>
    <t>TTAGATGACCATCAACGAAC</t>
  </si>
  <si>
    <t>TCTTGCTCAAATGAGTATTCCA</t>
  </si>
  <si>
    <t>vvi-miR828a</t>
  </si>
  <si>
    <t>CTTGCTCAAATGAGTATTCCA</t>
  </si>
  <si>
    <t>TTCGTTGTCTGTTCGACCTGA</t>
  </si>
  <si>
    <t>aly-miR858</t>
  </si>
  <si>
    <t>TTCGTTGTCTGTTCGACCTTG</t>
  </si>
  <si>
    <t>CTCGTTGTCTGTTCGACCTTG</t>
  </si>
  <si>
    <t>TCGTTGTCTGTTCGACCTTGA</t>
  </si>
  <si>
    <t>TTCGTTGTCTGTTCGACCTTGA</t>
  </si>
  <si>
    <t>TCGTTGTCTGTTCGACCTTG</t>
  </si>
  <si>
    <t>TTCGTTGTCTGTTCGACCTTGT</t>
  </si>
  <si>
    <t>MiRNA name</t>
  </si>
  <si>
    <t>Sequence</t>
  </si>
  <si>
    <t>Contig</t>
  </si>
  <si>
    <t>Length</t>
  </si>
  <si>
    <t>Strand</t>
  </si>
  <si>
    <t>Match position</t>
  </si>
  <si>
    <t>Match quanity</t>
  </si>
  <si>
    <t>Star sequence</t>
  </si>
  <si>
    <t>AFL</t>
  </si>
  <si>
    <t>AFR</t>
  </si>
  <si>
    <t>ALE</t>
  </si>
  <si>
    <t>ARO</t>
  </si>
  <si>
    <t>ACAGGGAAGAGGTAGAGCATG</t>
  </si>
  <si>
    <t>MDC006505.260</t>
  </si>
  <si>
    <t>-</t>
  </si>
  <si>
    <t>MDC006859.349</t>
  </si>
  <si>
    <t>MDC016595.160</t>
  </si>
  <si>
    <t>+</t>
  </si>
  <si>
    <t>CTACCGATGCCACTAAGTCCCA</t>
  </si>
  <si>
    <t>MDC017130.228</t>
  </si>
  <si>
    <t>GGACTTAGTAGCTCGGTGA</t>
  </si>
  <si>
    <t>MDC019300.125</t>
  </si>
  <si>
    <t>GGACTTAGTTGCTCGGTGAGA</t>
  </si>
  <si>
    <t>MDC019300.66</t>
  </si>
  <si>
    <t>GGACTTAGTTGCTCGGTGA</t>
  </si>
  <si>
    <t>TGTTATATTGTCAGATTGTCA</t>
  </si>
  <si>
    <t>MDC019554.272</t>
  </si>
  <si>
    <t>ACAGTCTGACAATATAACGTG</t>
  </si>
  <si>
    <t>MDC017840.207</t>
  </si>
  <si>
    <t>CAGTCTGACAATATAACGTGC</t>
  </si>
  <si>
    <t>AATGGAAGGGTAGGAAAGAAG</t>
  </si>
  <si>
    <t>MDC006350.123</t>
  </si>
  <si>
    <t>TCCTCTTGGTGATCGCCCTGT</t>
  </si>
  <si>
    <t>MDC009272.709</t>
  </si>
  <si>
    <t>AGGGTGATTAACAAAGGGATG</t>
  </si>
  <si>
    <t>MDC009272.711</t>
  </si>
  <si>
    <t>MDC025804.16</t>
  </si>
  <si>
    <t>AGGGTGATTACCAAGGTGATG</t>
  </si>
  <si>
    <t>TCCTCTTGGTGATCGCCCTGC</t>
  </si>
  <si>
    <t>MDC006081.961</t>
  </si>
  <si>
    <t>AGGGTGGTTACCAATGGGATG</t>
  </si>
  <si>
    <t>MDC006416.180</t>
  </si>
  <si>
    <t>MDC009272.295</t>
  </si>
  <si>
    <t>MDC009272.679</t>
  </si>
  <si>
    <t>MDC027090.15</t>
  </si>
  <si>
    <t>TTATACAGAGAAATCACGGTCG</t>
  </si>
  <si>
    <t>MDC009778.59</t>
  </si>
  <si>
    <t>ACCGTGTTTTTCTGTATAAAG</t>
  </si>
  <si>
    <t>MDC022484.54</t>
  </si>
  <si>
    <t>AAGAGCGGGATGTGTAAAAGG</t>
  </si>
  <si>
    <t>MDC001018.301</t>
  </si>
  <si>
    <t>CTTTTACCTATCCCATTCTGT</t>
  </si>
  <si>
    <t>MDC010449.276</t>
  </si>
  <si>
    <t>TCTGTCGTGGGTGAGATGGTGC</t>
  </si>
  <si>
    <t>MDC011178.406</t>
  </si>
  <si>
    <t>TTCATCTCTCCTCGACAGAAG</t>
  </si>
  <si>
    <t>GAATTCCTTCTCCTCTCCTTT</t>
  </si>
  <si>
    <t>MDC026449.10</t>
  </si>
  <si>
    <t>AGGAGGGAGAGAGGGTTTTAC</t>
  </si>
  <si>
    <t>MDC009976.353</t>
  </si>
  <si>
    <t>TCTGTCGAAGGTGAGATGGTGC</t>
  </si>
  <si>
    <t>MDC003092.251</t>
  </si>
  <si>
    <t>TTCATCCCTCCTCGACTGAAG</t>
  </si>
  <si>
    <t>MDC003092.253</t>
  </si>
  <si>
    <t>AGCTGCTGACTCGTTGGTTCA</t>
  </si>
  <si>
    <t>MDC009318.175</t>
  </si>
  <si>
    <t>ATCCAACGAAGCAGGAGCTGA</t>
  </si>
  <si>
    <t>CGAACTTATTGCAACTAGCTT</t>
  </si>
  <si>
    <t>MDC008558.180</t>
  </si>
  <si>
    <t>CAAGCTAGTTGTAATAAGTTC</t>
  </si>
  <si>
    <t>AAAGTATCAAGGAGCGCAAAG</t>
  </si>
  <si>
    <t>MDC014075.204</t>
  </si>
  <si>
    <t>TTGCGTTCCACTGATTCTTTCG</t>
  </si>
  <si>
    <t>CATCTGGGTCGTTCAAATTTA</t>
  </si>
  <si>
    <t>MDC009589.307</t>
  </si>
  <si>
    <t>AATTTGAACGGCCCAGATGGG</t>
  </si>
  <si>
    <t>MDC016571.174</t>
  </si>
  <si>
    <t>MDC025620.10</t>
  </si>
  <si>
    <t>MDC007814.270</t>
  </si>
  <si>
    <t>ATCATGCGATCCCTTCGGACG</t>
  </si>
  <si>
    <t>MDC005391.194</t>
  </si>
  <si>
    <t>MDC005391.195</t>
  </si>
  <si>
    <t>MDC019461.80</t>
  </si>
  <si>
    <t>ATACTCATCGAATTTGTCATA</t>
  </si>
  <si>
    <t>MDC012422.128</t>
  </si>
  <si>
    <t>TGACAAATTGGATGAGTATTC</t>
  </si>
  <si>
    <t>MDC021812.77</t>
  </si>
  <si>
    <t>CACTCTGACAAATTGGATGAG</t>
  </si>
  <si>
    <t>TGGGATGTTGGTATGGTTCAA</t>
  </si>
  <si>
    <t>MDC016463.170</t>
  </si>
  <si>
    <t>GAGCCGTGCCAATATCACAGT</t>
  </si>
  <si>
    <t>TGAAGAGAAGAGCGTTGTTTGG</t>
  </si>
  <si>
    <t>MDC001494.456</t>
  </si>
  <si>
    <t>TGACAGCCTCTTCTTCTCATG</t>
  </si>
  <si>
    <t>MDC013464.188</t>
  </si>
  <si>
    <t>ATCATTAACACTTAATAACGA</t>
  </si>
  <si>
    <t>MDC006081.432</t>
  </si>
  <si>
    <t>TTATTAAGTGTTAATGATTGG</t>
  </si>
  <si>
    <t>CCATATGTCCCTCCATATACT</t>
  </si>
  <si>
    <t>MDC016302.308</t>
  </si>
  <si>
    <t>AATGATGATCAAACAACCCTT</t>
  </si>
  <si>
    <t>MDC020884.221</t>
  </si>
  <si>
    <t>TGAACTTGGCTGAATGTGGACT</t>
  </si>
  <si>
    <t>MDC001394.253</t>
  </si>
  <si>
    <t>MDC001394.350</t>
  </si>
  <si>
    <t>TTTCGGAACCACTTACACCCA</t>
  </si>
  <si>
    <t>TCCCCAAAACCCCTCATTCCAA</t>
  </si>
  <si>
    <t>TTGCCAAAGGAGATCTGCTCAG</t>
  </si>
  <si>
    <t>MDC019485.283</t>
  </si>
  <si>
    <t>TGCATTTGCACCTGCACTTGT</t>
  </si>
  <si>
    <t>MDC007946.169</t>
  </si>
  <si>
    <t>CAAAGCTTTTAATATCAGTCGA</t>
  </si>
  <si>
    <t>MDC018873.313</t>
  </si>
  <si>
    <t>TCCCTCAAGGGCTTCCAATATT</t>
  </si>
  <si>
    <t>MDC004268.215</t>
  </si>
  <si>
    <t>TCCATAATTTTTCCAGATCAA</t>
  </si>
  <si>
    <t>MDC005072.383</t>
  </si>
  <si>
    <t>TGGTTTGGTTGGAAAACGGCT</t>
  </si>
  <si>
    <t>MDC006935.286</t>
  </si>
  <si>
    <t>MDC010077.377</t>
  </si>
  <si>
    <t>MDC015760.248</t>
  </si>
  <si>
    <t>MDC015809.231</t>
  </si>
  <si>
    <t>AATTAGGCTGGCATTAGACAA</t>
  </si>
  <si>
    <t>MDC009589.310</t>
  </si>
  <si>
    <t>MDC009589.320</t>
  </si>
  <si>
    <t>TGGTGATAGGATAGTTGGAAG</t>
  </si>
  <si>
    <t>MDC010150.221</t>
  </si>
  <si>
    <t>TACTGTTATAATGGCATTCCC</t>
  </si>
  <si>
    <t>MDC001086.52</t>
  </si>
  <si>
    <t>CTCAATTTGAACGCGTGGCTA</t>
  </si>
  <si>
    <t>MDC015454.116</t>
  </si>
  <si>
    <t>TGGCCTTGGTGGAAGAGATCC</t>
  </si>
  <si>
    <t>MDC000614.265</t>
  </si>
  <si>
    <t>MDC011433.387</t>
  </si>
  <si>
    <t>MDC012039.280</t>
  </si>
  <si>
    <t>MDC013874.469</t>
  </si>
  <si>
    <t>MDC015646.206</t>
  </si>
  <si>
    <t>MDC016472.111</t>
  </si>
  <si>
    <t>TGGGCCTGGTCAGGAGGATCC</t>
  </si>
  <si>
    <t>MDC018501.179</t>
  </si>
  <si>
    <t>MDC018580.433</t>
  </si>
  <si>
    <t>TTAAATACAAGCAGGAGCTCT</t>
  </si>
  <si>
    <t>MDC011810.169</t>
  </si>
  <si>
    <t>CACCTGGGACTTGCAGCCATG</t>
  </si>
  <si>
    <t>MDC009540.166</t>
  </si>
  <si>
    <t>CATCCGAATTACCAATAACTG</t>
  </si>
  <si>
    <t>MDC009746.72</t>
  </si>
  <si>
    <t>ATAGATGGAAGCTACCAACCC</t>
  </si>
  <si>
    <t>MDC013676.252</t>
  </si>
  <si>
    <t>No star found</t>
  </si>
  <si>
    <t>MiRNA family</t>
  </si>
  <si>
    <t xml:space="preserve">Normalized reads </t>
  </si>
  <si>
    <t>Table S5 Detailed list of novel and candidate miRNAs found in apple</t>
  </si>
  <si>
    <t>MiRNA</t>
  </si>
  <si>
    <t>Target</t>
  </si>
  <si>
    <t>AGTTTGAACGGCCCAGATGGA</t>
    <phoneticPr fontId="8" type="noConversion"/>
  </si>
  <si>
    <t>CACCAATATCAACTTTATTTG</t>
  </si>
  <si>
    <t>MDC005581.168</t>
  </si>
  <si>
    <t>MDC001716.95</t>
  </si>
  <si>
    <t>ACCTAGCTCTGATACCATGAA</t>
  </si>
  <si>
    <t>MDC018599.370</t>
  </si>
  <si>
    <t>TGTGGTATCAGGACTATGTTA</t>
  </si>
  <si>
    <t>AATAAAGTTGATATTGGTGTG</t>
  </si>
  <si>
    <t>MiRNA ID</t>
  </si>
  <si>
    <t>Matching contigs</t>
  </si>
  <si>
    <t>Matching position</t>
  </si>
  <si>
    <t>TGACAGAAGAGAGTGAGCAC</t>
  </si>
  <si>
    <t>MDC010428.317</t>
  </si>
  <si>
    <t>MDC015254.139</t>
  </si>
  <si>
    <t>MDC010428.318</t>
  </si>
  <si>
    <t>MDC007399.176</t>
  </si>
  <si>
    <t>MDC018927.245</t>
  </si>
  <si>
    <t>MDC022546.57</t>
  </si>
  <si>
    <t>MDC010428.308</t>
  </si>
  <si>
    <t>MDC002074.373</t>
  </si>
  <si>
    <t>MDC038184.5</t>
  </si>
  <si>
    <t>MDC022169.138</t>
  </si>
  <si>
    <t>MDC015520.219</t>
  </si>
  <si>
    <t>MDC013580.195</t>
  </si>
  <si>
    <t>MDC022241.434</t>
  </si>
  <si>
    <t>MDC011231.822</t>
  </si>
  <si>
    <t>MDC007657.477</t>
  </si>
  <si>
    <t>MDC018442.71</t>
  </si>
  <si>
    <t>MDC012217.482</t>
  </si>
  <si>
    <t>MDC018690.154</t>
  </si>
  <si>
    <t>MDC038783.9</t>
  </si>
  <si>
    <t>MDC008280.307</t>
  </si>
  <si>
    <t>MDC019519.287</t>
  </si>
  <si>
    <t>MDC019519.284</t>
  </si>
  <si>
    <t>MDC002621.233</t>
  </si>
  <si>
    <t>MDC002441.399</t>
  </si>
  <si>
    <t>TGACAGAAGAAAGTGAGCAC</t>
  </si>
  <si>
    <t>MDC013721.403</t>
  </si>
  <si>
    <t>MDC013721.399</t>
  </si>
  <si>
    <t>MDC022902.474</t>
  </si>
  <si>
    <t>MDC021168.418</t>
  </si>
  <si>
    <t>MDC002994.270</t>
  </si>
  <si>
    <t>MDC001923.221</t>
  </si>
  <si>
    <t>MDC015910.528</t>
  </si>
  <si>
    <t>MDC013824.133</t>
  </si>
  <si>
    <t>MDC020136.407</t>
  </si>
  <si>
    <t>TGGAGAAGCAGGGCACATGCC</t>
  </si>
  <si>
    <t>MDC019151.253</t>
  </si>
  <si>
    <t>MDC015856.337</t>
  </si>
  <si>
    <t>MDC022516.233</t>
  </si>
  <si>
    <t>MDC010871.402</t>
  </si>
  <si>
    <t>MDC012442.263</t>
  </si>
  <si>
    <t>MDC031214.7</t>
  </si>
  <si>
    <t>MDC011683.626</t>
  </si>
  <si>
    <t>MDC029725.34</t>
  </si>
  <si>
    <t>MDC006536.318</t>
  </si>
  <si>
    <t>MDC009861.462</t>
  </si>
  <si>
    <t>MDC019868.259</t>
  </si>
  <si>
    <t>MDC001760.86</t>
  </si>
  <si>
    <t>MDC020946.295</t>
  </si>
  <si>
    <t>MDC012450.276</t>
  </si>
  <si>
    <t>MDC019971.51</t>
  </si>
  <si>
    <t>MDC015051.52</t>
  </si>
  <si>
    <t>MDC000702.551</t>
  </si>
  <si>
    <t>MDC016665.144</t>
  </si>
  <si>
    <t>MDC006026.285</t>
  </si>
  <si>
    <t>MDC015374.161</t>
  </si>
  <si>
    <t>MDC002483.224</t>
  </si>
  <si>
    <t>MDC017525.223</t>
  </si>
  <si>
    <t>MDC036375.12</t>
  </si>
  <si>
    <t>MDC019425.247</t>
  </si>
  <si>
    <t>MDC044115.7</t>
  </si>
  <si>
    <t>TAGCCAAGGATGATTTGCCTGC</t>
  </si>
  <si>
    <t>MDC011066.417</t>
  </si>
  <si>
    <t>MDC006592.260</t>
  </si>
  <si>
    <t>MDC000665.236</t>
  </si>
  <si>
    <t>MDC013694.297</t>
  </si>
  <si>
    <t>MDC022292.401</t>
  </si>
  <si>
    <t>MDC015573.110</t>
  </si>
  <si>
    <t>MDC008930.262</t>
  </si>
  <si>
    <t>TGATTGAGCCGTGCCAATATC</t>
  </si>
  <si>
    <t>MDC021781.288</t>
  </si>
  <si>
    <t>MDC018836.211</t>
  </si>
  <si>
    <t>MDC023274.72</t>
  </si>
  <si>
    <t>MDC002905.342</t>
  </si>
  <si>
    <t>MDC019692.26</t>
  </si>
  <si>
    <t>MDC023006.33</t>
  </si>
  <si>
    <t>MDC001582.391</t>
  </si>
  <si>
    <t>MDC029091.9</t>
  </si>
  <si>
    <t>MDC024416.57</t>
  </si>
  <si>
    <t>MDC030881.6</t>
  </si>
  <si>
    <t>MDC010472.239</t>
  </si>
  <si>
    <t>MDC007034.256</t>
  </si>
  <si>
    <t>MDC010740.415</t>
  </si>
  <si>
    <t>MDC010058.302</t>
  </si>
  <si>
    <t>MDC029352.33</t>
  </si>
  <si>
    <t>MDC029352.13</t>
  </si>
  <si>
    <t>MDC017644.159</t>
  </si>
  <si>
    <t>TTGGACTGAAGGGAGCTCCCT</t>
  </si>
  <si>
    <t>MDC020913.219</t>
  </si>
  <si>
    <t>MDC008903.290</t>
  </si>
  <si>
    <t>MDC019512.230</t>
  </si>
  <si>
    <t>MDC018186.206</t>
  </si>
  <si>
    <t>MDC001220.292</t>
  </si>
  <si>
    <t>MDC040938.6</t>
  </si>
  <si>
    <t>MDC000913.253</t>
  </si>
  <si>
    <t>MDC000913.252</t>
  </si>
  <si>
    <t>MDC016924.31</t>
  </si>
  <si>
    <t>MDC005660.433</t>
  </si>
  <si>
    <t>MDC003768.152</t>
  </si>
  <si>
    <t>MDC003846.250</t>
  </si>
  <si>
    <t>MDC003846.249</t>
  </si>
  <si>
    <t>MDC010785.280</t>
  </si>
  <si>
    <t>MDC003523.387</t>
  </si>
  <si>
    <t>MDC016069.205</t>
  </si>
  <si>
    <t>MDC011181.611</t>
  </si>
  <si>
    <t>MDC001261.116</t>
  </si>
  <si>
    <t>MDC017731.273</t>
  </si>
  <si>
    <t>MDC000805.395</t>
  </si>
  <si>
    <t>MDC000270.326</t>
  </si>
  <si>
    <t>MDC009194.120</t>
  </si>
  <si>
    <t>MDC014136.296</t>
  </si>
  <si>
    <t>MDC015053.133</t>
  </si>
  <si>
    <t>MDC012194.254</t>
  </si>
  <si>
    <t>MDC009537.404</t>
  </si>
  <si>
    <t>TGCCAAAGGAGAGTTGCCCTA</t>
  </si>
  <si>
    <t>MDC001546.348</t>
  </si>
  <si>
    <t>MDC029294.8</t>
  </si>
  <si>
    <t>MDC021118.72</t>
  </si>
  <si>
    <t>MDC008043.242</t>
  </si>
  <si>
    <t>MDC001015.251</t>
  </si>
  <si>
    <t>MDC006429.384</t>
  </si>
  <si>
    <t>MDC002523.549</t>
  </si>
  <si>
    <t>MDC000075.129</t>
  </si>
  <si>
    <t>MDC000075.131</t>
  </si>
  <si>
    <t>MDC007724.326</t>
  </si>
  <si>
    <t>MDC010881.251</t>
  </si>
  <si>
    <t>MDC006958.369</t>
  </si>
  <si>
    <t>MDC024949.20</t>
  </si>
  <si>
    <t>MDC002407.840</t>
  </si>
  <si>
    <t>MDC000859.244</t>
  </si>
  <si>
    <t>MDC012353.216</t>
  </si>
  <si>
    <t>MDC005729.245</t>
  </si>
  <si>
    <t>MDC011978.180</t>
  </si>
  <si>
    <t>MDC011049.358</t>
  </si>
  <si>
    <t>MDC007691.315</t>
  </si>
  <si>
    <t>MDC012097.538</t>
  </si>
  <si>
    <t>MDC003205.158</t>
  </si>
  <si>
    <t>Mdo-miR10</t>
  </si>
  <si>
    <t>Mdo-miR3</t>
  </si>
  <si>
    <t>Mdo-miR5</t>
  </si>
  <si>
    <t>Mdo-miR6</t>
  </si>
  <si>
    <t>Table S3 Homologous sequences for known miRNAs</t>
  </si>
  <si>
    <t>Align-score</t>
  </si>
  <si>
    <t>Start</t>
  </si>
  <si>
    <t>End</t>
  </si>
  <si>
    <t>Sequence  of target site</t>
  </si>
  <si>
    <t>Gene annotation</t>
  </si>
  <si>
    <t>miR858 target site (align-score &lt;= 5)</t>
  </si>
  <si>
    <t>miR858 target site (align-score &gt; 5)</t>
  </si>
  <si>
    <t>siRNA biogenesis</t>
  </si>
  <si>
    <t>MDP0000578193</t>
  </si>
  <si>
    <t>5'-UGGAACACUCAUUUGAGCAAGA-3'</t>
  </si>
  <si>
    <t>Transcription factor WER</t>
  </si>
  <si>
    <t>MDP0000124555</t>
  </si>
  <si>
    <t>5'-UGGAAUUCUCAUUUGAGCAAGA-3'</t>
  </si>
  <si>
    <t>MDP0000143276</t>
  </si>
  <si>
    <t>Transcription repressor MYB5</t>
  </si>
  <si>
    <t>MDP0000133817</t>
  </si>
  <si>
    <t>MDP0000650225</t>
  </si>
  <si>
    <t>5'-UGGAACAGUCAUUUGAGCAAGA-3'</t>
  </si>
  <si>
    <t>MDP0000264051</t>
  </si>
  <si>
    <t>5'-UGGAAUACCCAUUUGAACAAGA-3'</t>
  </si>
  <si>
    <t>Transcription factor MYB82</t>
  </si>
  <si>
    <t>MDP0000167314</t>
  </si>
  <si>
    <t>MDP0000931057</t>
  </si>
  <si>
    <t>5'-UGGAAUUCUCAUUUGAGCAAAA-3'</t>
  </si>
  <si>
    <t>Anthocyanin regulatory C1 protein</t>
  </si>
  <si>
    <t>MDP0000226215</t>
  </si>
  <si>
    <t>MDP0000253904</t>
  </si>
  <si>
    <t>MDP0000164048</t>
  </si>
  <si>
    <t>5'-UGGAACGCUCAUUUGAGCAAAA-3'</t>
  </si>
  <si>
    <t>MDP0000261265</t>
  </si>
  <si>
    <t>5'-UGGAACUCUCAUUUGAGCAAAA-3'</t>
  </si>
  <si>
    <t>MDP0000250597</t>
  </si>
  <si>
    <t>5'-UGGAACUCUCAUUUGAG-AAGA-3'</t>
  </si>
  <si>
    <t>Transcription repressor MYB6</t>
  </si>
  <si>
    <t>MDP0000475808</t>
  </si>
  <si>
    <t>5'-UGGAAUAUCAGUUUGAGCAAGA-3'</t>
  </si>
  <si>
    <t>Transcription factor TT2</t>
  </si>
  <si>
    <t>MDP0000317209</t>
  </si>
  <si>
    <t>MDP0000581761</t>
  </si>
  <si>
    <t>5'-UGGAAUACUCAUCUCAGCAGGA-3'</t>
  </si>
  <si>
    <t>miR828 target site (align-score &lt;= 5)</t>
  </si>
  <si>
    <t>MDP0000437717</t>
  </si>
  <si>
    <t>5'-CCAGGCCGAACAGACAAUGAA-3'</t>
  </si>
  <si>
    <t>MDP0000140609</t>
  </si>
  <si>
    <t>5'-CCAGGGCGAACAGACAAUGAA-3'</t>
  </si>
  <si>
    <t>Transcription factor MYB12</t>
  </si>
  <si>
    <t>MDP0000887107</t>
  </si>
  <si>
    <t>MDP0000184538</t>
  </si>
  <si>
    <t>5'-CCAGGACGAACAGACAAUGAA-3'</t>
  </si>
  <si>
    <t>Transcription factor MYB3</t>
  </si>
  <si>
    <t>MDP0000318013</t>
  </si>
  <si>
    <t>5'-CCGGGUCGAACAGAUAAUGAA-3'</t>
  </si>
  <si>
    <t>MDP0000157940</t>
  </si>
  <si>
    <t>5'-CCAGGUCGAACUGACAACGAG-3'</t>
  </si>
  <si>
    <t>Transcription repressor MYB4</t>
  </si>
  <si>
    <t>MDP0000226667</t>
  </si>
  <si>
    <t>5'-CCAGGUAGAACAGACAAUGAG-3'</t>
  </si>
  <si>
    <t>Transcription factor MYB86</t>
  </si>
  <si>
    <t>MDP0000289671</t>
  </si>
  <si>
    <t>MDP0000210851</t>
  </si>
  <si>
    <t>5'-CCGGGGCGAACAGACAAUGAA-3'</t>
  </si>
  <si>
    <t>MDP0000144808</t>
  </si>
  <si>
    <t>5'-CCUGGUCGAACAGAUAACGAG-3'</t>
  </si>
  <si>
    <t>Myb-related protein 308</t>
  </si>
  <si>
    <t>MDP0000153280</t>
  </si>
  <si>
    <t>MDP0000031172</t>
  </si>
  <si>
    <t>5'-CCCGGUCGAACAGACAAUGAG-3'</t>
  </si>
  <si>
    <t>MDP0000179306</t>
  </si>
  <si>
    <t>5'-CCUGGACGAACAGACAACGAG-3'</t>
  </si>
  <si>
    <t>Transcription factor GAMYB</t>
  </si>
  <si>
    <t>MDP0000807341</t>
  </si>
  <si>
    <t>5'-CCAGGUAGAACAGAUAACGGA-3'</t>
  </si>
  <si>
    <t>Transcription factor MYB44</t>
  </si>
  <si>
    <t>5'-CCCGGUCGAACGGACAAUGAA-3'</t>
  </si>
  <si>
    <t>MDP0000167639</t>
  </si>
  <si>
    <t>5'-CCAGGACGAACGGACAAUGAA-3'</t>
  </si>
  <si>
    <t>Transcription factor MYB46</t>
  </si>
  <si>
    <t>MDP0000736994</t>
  </si>
  <si>
    <t>5'-CCUGGUCGAACAGAUAAUGAA-3'</t>
  </si>
  <si>
    <t>MDP0000654861</t>
  </si>
  <si>
    <t>5'-CCGGGGCGAACAGACAAUGAG-3'</t>
  </si>
  <si>
    <t>MDP0000375685</t>
  </si>
  <si>
    <t>5'-CCAGGGCGAACGGACAACGAU-3'</t>
  </si>
  <si>
    <t>Transcription factor RAX3</t>
  </si>
  <si>
    <t>MDP0000322479</t>
  </si>
  <si>
    <t>MDP0000242612</t>
  </si>
  <si>
    <t>5'-CCCGGUCAAACAGACAAUGAA-3'</t>
  </si>
  <si>
    <t>MDP0000287232</t>
  </si>
  <si>
    <t>5'-CCAGGUCGUACAGACAAUGAG-3'</t>
  </si>
  <si>
    <t>MDP0000466784</t>
  </si>
  <si>
    <t>MDP0000217510</t>
  </si>
  <si>
    <t>5'-CUAGGGCGAACGGACAACGAU-3'</t>
  </si>
  <si>
    <t>MDP0000308617</t>
  </si>
  <si>
    <t>5'-CCUGGACGAACGGACAACGAG-3'</t>
  </si>
  <si>
    <t>MDP0000305363</t>
  </si>
  <si>
    <t>5'-CCAGGGAGAACAGACAAUGAG-3'</t>
  </si>
  <si>
    <t>Transcription factor MYB21</t>
  </si>
  <si>
    <t>MDP0000653903</t>
  </si>
  <si>
    <t>5'-CCAGGAAGAACAGACAAUGAG-3'</t>
  </si>
  <si>
    <t>MDP0000932804</t>
  </si>
  <si>
    <t>MDP0000601420</t>
  </si>
  <si>
    <t>MDP0000250031</t>
  </si>
  <si>
    <t>MDP0000852549</t>
  </si>
  <si>
    <t>MDP0000167107</t>
  </si>
  <si>
    <t>5'-CCGGGAAGAACAGACAAUGAA-3'</t>
  </si>
  <si>
    <t>MDP0000193056</t>
  </si>
  <si>
    <t>5'-CCCGGUAGAACAGACAAUGAG-3'</t>
  </si>
  <si>
    <t>Myb-related protein 305</t>
  </si>
  <si>
    <t>MDP0000879675</t>
  </si>
  <si>
    <t>MDP0000868578</t>
  </si>
  <si>
    <t>5'-CCAAGGAGAACAGACAACGAG-3'</t>
  </si>
  <si>
    <t>Transcription factor MYB39</t>
  </si>
  <si>
    <t>MDP0000302984</t>
  </si>
  <si>
    <t>5'-CCCGGUCGGACGGACAAUGAA-3'</t>
  </si>
  <si>
    <t>MDP0000320772</t>
  </si>
  <si>
    <t>MDP0000228252</t>
  </si>
  <si>
    <t>MDP0000215675</t>
  </si>
  <si>
    <t>5'-CCGGGACGAACGGACAAUGAG-3'</t>
  </si>
  <si>
    <t>Myb-related protein Zm1</t>
  </si>
  <si>
    <t>MDP0000284922</t>
  </si>
  <si>
    <t>5'-CCAGGUAGAACAGAUAACGCA-3'</t>
  </si>
  <si>
    <t>5'-CCAGGACGUACAGACAAUGAA-3'</t>
  </si>
  <si>
    <t>MDP0000145050</t>
  </si>
  <si>
    <t>5'-CCUGGUCGCACAGACAAUGAA-3'</t>
  </si>
  <si>
    <t>Myb-related protein Myb4</t>
  </si>
  <si>
    <t>MDP0000897594</t>
  </si>
  <si>
    <t>MDP0000468201</t>
  </si>
  <si>
    <t>5'-CCAGGAAGGACAGACAAUGAA-3'</t>
  </si>
  <si>
    <t>MDP0000148894</t>
  </si>
  <si>
    <t>5'-CCAGGAAGAACAGAUAAUGAA-3'</t>
  </si>
  <si>
    <t>MDP0000153773</t>
  </si>
  <si>
    <t>MDP0000910638</t>
  </si>
  <si>
    <t>5'-CCAGGGAGAACGGAUAACGAA-3'</t>
  </si>
  <si>
    <t>MDP0000659260</t>
  </si>
  <si>
    <t>5'-CCGGGAAGAACAGACAAUGAG-3'</t>
  </si>
  <si>
    <t>MDP0000934638</t>
  </si>
  <si>
    <t>5'-CCGGGGAGAACAGACAAUGAG-3'</t>
  </si>
  <si>
    <t>MDP0000148689</t>
  </si>
  <si>
    <t>5'-CCAGGAAGAACAGACAAUGAU-3'</t>
  </si>
  <si>
    <t>MDP0000552725</t>
  </si>
  <si>
    <t>5'-UGGAGCUCCAUUCGAUCCAAA-3'</t>
  </si>
  <si>
    <t>MDP0000319634</t>
  </si>
  <si>
    <t>5'-UGGAGCUCCAUUCGAUCCAAG-3'</t>
  </si>
  <si>
    <t>MDP0000237596</t>
  </si>
  <si>
    <t>5'-CGGAGCUCCCUUCAAACCAAG-3'</t>
  </si>
  <si>
    <t>MDP0000253886</t>
  </si>
  <si>
    <t>MDP0000147309</t>
  </si>
  <si>
    <t>5'-CGGAGCUCCCUUCACUCCAAU-3'</t>
  </si>
  <si>
    <t>5'-CGGAGCUCCCUUUAAACCAAG-3'</t>
  </si>
  <si>
    <t>MDP0000175835</t>
  </si>
  <si>
    <t>5'-CAGAGCUCCCUUCCAACCAAA-3'</t>
  </si>
  <si>
    <t>MDP0000151688</t>
  </si>
  <si>
    <t>5'-UUCAGCUCUCUUCAA-CCAAA-3'</t>
  </si>
  <si>
    <t>√</t>
  </si>
  <si>
    <t>miR159 target site (align-score &lt;= 5)</t>
  </si>
  <si>
    <t>Degradome verification</t>
  </si>
  <si>
    <t>Probe (5'-3')</t>
  </si>
  <si>
    <t>AGGAGCTCCCTTCAGTCCAA</t>
  </si>
  <si>
    <t>ATGCAGCATCATCAAGATTCT</t>
  </si>
  <si>
    <t>miR167_rc</t>
  </si>
  <si>
    <t>AGATCATGCTGGCAGCTTCA</t>
  </si>
  <si>
    <t>TGGCATACAGGGAGCCAGGCA</t>
  </si>
  <si>
    <t>AGTTCAAGAAAGCTGTGGAA</t>
  </si>
  <si>
    <t xml:space="preserve"> TGGAATACTCATTTGAGCAAGA</t>
  </si>
  <si>
    <t xml:space="preserve"> TCAGGTCGAACAGACAACGAA</t>
  </si>
  <si>
    <t>miR165/166</t>
  </si>
  <si>
    <t>GGGGAATGAAGCCTGATCCAA</t>
  </si>
  <si>
    <t>Mdo-miR1</t>
  </si>
  <si>
    <t>Mdo-miR2</t>
  </si>
  <si>
    <t>Mdo-miR7</t>
  </si>
  <si>
    <t>Mdo-miR8</t>
  </si>
  <si>
    <t>Mdo-miR9</t>
  </si>
  <si>
    <t>Mdo-miR11</t>
  </si>
  <si>
    <t>Mdo-miR12</t>
  </si>
  <si>
    <t>Mdo-miR14</t>
  </si>
  <si>
    <t>Mdo-miR15</t>
  </si>
  <si>
    <t>Mdo-miR17</t>
  </si>
  <si>
    <t>Mdo-miR18</t>
  </si>
  <si>
    <t>Mdo-miR19</t>
  </si>
  <si>
    <t>Mdo-miR20</t>
  </si>
  <si>
    <t>TTCATGGTATCAGAGCTAGGT</t>
  </si>
  <si>
    <t>AAAGGAGAGGAGAAGGAATTC</t>
  </si>
  <si>
    <t>CAAATAAAGTTGATATTGGTG</t>
  </si>
  <si>
    <t>CATGCTCTACCTCTTCCCTGT</t>
  </si>
  <si>
    <t>TGGGACTTAGTGGCATCGGTAG</t>
  </si>
  <si>
    <t>CTTCTTTCCTACCCTTCCATT</t>
  </si>
  <si>
    <t>ACAGGGCGATCACCAAGAGGA</t>
  </si>
  <si>
    <t>CGACCGTGATTTCTCTGTATAA</t>
  </si>
  <si>
    <t>CCTTTTACACATCCCGCTCTT</t>
  </si>
  <si>
    <t>GCACCATCTCACCCACGACAGA</t>
  </si>
  <si>
    <t>GCACCATCTCACCTTCGACAGA</t>
  </si>
  <si>
    <t>AAGCTAGTTGCAATAAGTTCG</t>
  </si>
  <si>
    <t>CTTTGCGCTCCTTGATACTTT</t>
  </si>
  <si>
    <t>CGTCCGAAGGGATCGCATGAT</t>
  </si>
  <si>
    <t>TATGACAAATTCGATGAGTAT</t>
  </si>
  <si>
    <t>TTGAACCATACCAACATCCCA</t>
  </si>
  <si>
    <t>CCAAACAACGCTCTTCTCTTCA</t>
  </si>
  <si>
    <t>TCGGCGTCATCTCTCCTGCGT</t>
  </si>
  <si>
    <t>GGCGCTATCCCTCCTGAGCTT</t>
  </si>
  <si>
    <t>Non conserved miRNAs</t>
  </si>
  <si>
    <t>Non-conserved miRNAs</t>
  </si>
  <si>
    <t>miR156a</t>
  </si>
  <si>
    <t>miR156b</t>
  </si>
  <si>
    <t>miR156c</t>
  </si>
  <si>
    <t>miR156d</t>
  </si>
  <si>
    <t>miR156e</t>
  </si>
  <si>
    <t>miR156f</t>
  </si>
  <si>
    <t>miR164a</t>
  </si>
  <si>
    <t>miR164b</t>
  </si>
  <si>
    <t>miR167a</t>
  </si>
  <si>
    <t>miR167b</t>
  </si>
  <si>
    <t>miR167c</t>
  </si>
  <si>
    <t>miR168d</t>
  </si>
  <si>
    <t>miR169a</t>
  </si>
  <si>
    <t>miR169b</t>
  </si>
  <si>
    <t>miR169c</t>
  </si>
  <si>
    <t>miR171a</t>
  </si>
  <si>
    <t>miR171b</t>
  </si>
  <si>
    <t>miR171c</t>
  </si>
  <si>
    <t>miR171d</t>
  </si>
  <si>
    <t>miR171e</t>
  </si>
  <si>
    <t>miR171f</t>
  </si>
  <si>
    <t>miR171g</t>
  </si>
  <si>
    <t>miR172a</t>
  </si>
  <si>
    <t>miR172b</t>
  </si>
  <si>
    <t>miR172c</t>
  </si>
  <si>
    <t>miR173d</t>
  </si>
  <si>
    <t>miR173e</t>
  </si>
  <si>
    <t>miR319a</t>
  </si>
  <si>
    <t>miR319b</t>
  </si>
  <si>
    <t>miR396a</t>
  </si>
  <si>
    <t>miR396b</t>
  </si>
  <si>
    <t>miR396c</t>
  </si>
  <si>
    <t>miR396d</t>
  </si>
  <si>
    <t>miR398a</t>
  </si>
  <si>
    <t>miR398b</t>
  </si>
  <si>
    <t>miR399a</t>
  </si>
  <si>
    <t>miR399b</t>
  </si>
  <si>
    <t>miR399c</t>
  </si>
  <si>
    <t>miR399d</t>
  </si>
  <si>
    <t>miR482a</t>
  </si>
  <si>
    <t>miR482b</t>
  </si>
  <si>
    <t>miR535a</t>
  </si>
  <si>
    <t>miR535b</t>
  </si>
  <si>
    <t>miR535c</t>
  </si>
  <si>
    <t>miRC1</t>
  </si>
  <si>
    <t>miRC2</t>
  </si>
  <si>
    <t>miRC3</t>
  </si>
  <si>
    <t>miRC4</t>
  </si>
  <si>
    <t>miRC5</t>
  </si>
  <si>
    <t>miRC6a</t>
  </si>
  <si>
    <t>miRC6b</t>
  </si>
  <si>
    <t>miRC7</t>
  </si>
  <si>
    <t>miRC8</t>
  </si>
  <si>
    <t>miRC9</t>
  </si>
  <si>
    <t>miRC10</t>
  </si>
  <si>
    <t>miRC11</t>
  </si>
  <si>
    <t>miRC12</t>
  </si>
  <si>
    <t>miRC13</t>
  </si>
  <si>
    <t>miRC14</t>
  </si>
  <si>
    <t>miRC15</t>
  </si>
  <si>
    <t>miRC16</t>
  </si>
  <si>
    <t>miRC17</t>
  </si>
  <si>
    <t>miRC18</t>
  </si>
  <si>
    <t>miRC19</t>
  </si>
  <si>
    <t>miRC20</t>
  </si>
  <si>
    <t>miRC21</t>
  </si>
  <si>
    <t>miRC22</t>
  </si>
  <si>
    <t>miRC23</t>
  </si>
  <si>
    <t>miRC24</t>
  </si>
  <si>
    <t>miRC25</t>
  </si>
  <si>
    <t>miRC26</t>
  </si>
  <si>
    <t>miRC27</t>
  </si>
  <si>
    <t>miRC28</t>
  </si>
  <si>
    <t>miRC39</t>
  </si>
  <si>
    <t>miRC30</t>
  </si>
  <si>
    <t>miRC31</t>
  </si>
  <si>
    <t>miRC32</t>
  </si>
  <si>
    <t>miRC33</t>
  </si>
  <si>
    <t>miRC34</t>
  </si>
  <si>
    <t>miRC35</t>
  </si>
  <si>
    <t>miRC36</t>
  </si>
  <si>
    <t>miRC37</t>
  </si>
  <si>
    <t>miRC38</t>
  </si>
  <si>
    <t>miRC40</t>
  </si>
  <si>
    <t>miRC41</t>
  </si>
  <si>
    <t>miRC42</t>
  </si>
  <si>
    <t>GGAATGGGAGGGATAGGAAAGA</t>
  </si>
  <si>
    <t>MDP124555_1st</t>
  </si>
  <si>
    <t xml:space="preserve"> AACCATCTGCCATCATCTTGTCC</t>
  </si>
  <si>
    <t>MDP124555_2nd</t>
  </si>
  <si>
    <t xml:space="preserve"> ACTTGCTCACCCACTCCAAATTC</t>
  </si>
  <si>
    <t>Probles</t>
  </si>
  <si>
    <t>RLM-5'-RACE  primers</t>
  </si>
  <si>
    <t>MDP0000193637</t>
  </si>
  <si>
    <t>5'-UGGAAYGGUCAUUUGAGCAAGA-3'</t>
  </si>
  <si>
    <t>MDP0000642761</t>
  </si>
  <si>
    <t>MDP0000268980</t>
  </si>
  <si>
    <t>5'-UGGAAUUCUCACUUGAGCAGGA-3'</t>
  </si>
  <si>
    <t>MYB-related protein</t>
  </si>
  <si>
    <t>MDP0000289768</t>
  </si>
  <si>
    <t>5'-CCAGGCMGGACAGACAACGAA-3'</t>
  </si>
  <si>
    <t>MDP0000296109</t>
  </si>
  <si>
    <t>MYB transcription factor</t>
  </si>
  <si>
    <t>MDP0000823458</t>
  </si>
  <si>
    <t>5'-CCYGGUAGAACAGACAAUGAG-3'</t>
  </si>
  <si>
    <t>MDP0000259898</t>
  </si>
  <si>
    <t>MDP0000607330</t>
  </si>
  <si>
    <t>5'-CCAGGAAGAACMGACAAUGAA-3'</t>
  </si>
  <si>
    <t>Myb-related protein P</t>
  </si>
  <si>
    <t>MDP0000266156</t>
  </si>
  <si>
    <t>5'-CCUGGAAGAACAGACAACGAU-3'</t>
  </si>
  <si>
    <t>MDP0000258046</t>
  </si>
  <si>
    <t>5'-CCAGGAAGAACAGACAAUGAC-3'</t>
  </si>
  <si>
    <t>Myb-related protein</t>
  </si>
  <si>
    <t>(TPB)</t>
  </si>
  <si>
    <t>Target gene annotation</t>
  </si>
  <si>
    <t>Conserved targets for conserved miRNAs</t>
  </si>
  <si>
    <t>MDP0000119458</t>
  </si>
  <si>
    <t xml:space="preserve">Squamosa promoter-binding-like protein </t>
  </si>
  <si>
    <t>MDP0000146640</t>
  </si>
  <si>
    <t>MDP0000171877</t>
  </si>
  <si>
    <t>MDP0000176265</t>
  </si>
  <si>
    <t>MDP0000193702</t>
  </si>
  <si>
    <t>MDP0000246046</t>
  </si>
  <si>
    <t>MDP0000297978</t>
  </si>
  <si>
    <t>MDP0000589558</t>
  </si>
  <si>
    <t>MDP0000778465</t>
  </si>
  <si>
    <t>Squamosa promoter-binding-like protein</t>
  </si>
  <si>
    <t>MDP0000121265</t>
  </si>
  <si>
    <t>NAC domain-containing protein</t>
  </si>
  <si>
    <t>MDP0000298182</t>
  </si>
  <si>
    <t xml:space="preserve">NAC domain-containing protein </t>
  </si>
  <si>
    <t>MDP0000528658</t>
  </si>
  <si>
    <t>MDP0000911724</t>
  </si>
  <si>
    <t>MDP0000005879</t>
  </si>
  <si>
    <t xml:space="preserve">Homeobox-leucine zipper protein </t>
  </si>
  <si>
    <t>MDP0000050082</t>
  </si>
  <si>
    <t>MDP0000126553</t>
  </si>
  <si>
    <t>MDP0000251484</t>
  </si>
  <si>
    <t>MDP0000313059</t>
  </si>
  <si>
    <t>MDP0000426630</t>
  </si>
  <si>
    <t>MDP0000943529</t>
  </si>
  <si>
    <t>MDP0000137461</t>
  </si>
  <si>
    <t xml:space="preserve">Auxin response factor </t>
  </si>
  <si>
    <t>MDP0000153538</t>
  </si>
  <si>
    <t>MDP0000232417</t>
  </si>
  <si>
    <t>MDP0000268306</t>
  </si>
  <si>
    <t>MDP0000319957</t>
  </si>
  <si>
    <t>Auxin response factor</t>
  </si>
  <si>
    <t>MDP0000550049</t>
  </si>
  <si>
    <t>MDP0000161046</t>
  </si>
  <si>
    <t>Argonaute protein</t>
  </si>
  <si>
    <t>MDP0000151144</t>
  </si>
  <si>
    <t>Scarecrow-like protein</t>
  </si>
  <si>
    <t>MDP0000784909</t>
  </si>
  <si>
    <t>MDP0000130802</t>
  </si>
  <si>
    <t>Ethylene-responsive transcription factor RAP</t>
  </si>
  <si>
    <t>MDP0000181606</t>
  </si>
  <si>
    <t>MDP0000200319</t>
  </si>
  <si>
    <t>Floral homeotic protein APETALA</t>
  </si>
  <si>
    <t>MDP0000281079</t>
  </si>
  <si>
    <t>MDP0000285955</t>
  </si>
  <si>
    <t>MDP0000296716</t>
  </si>
  <si>
    <t>MDP0000243495</t>
  </si>
  <si>
    <t>Transcription factor TCP4</t>
  </si>
  <si>
    <t>MDP0000184743</t>
  </si>
  <si>
    <t>MDP0000203334</t>
  </si>
  <si>
    <t>Auxin signaling F-box protein</t>
  </si>
  <si>
    <t>MDP0000268652</t>
  </si>
  <si>
    <t>MDP0000469943</t>
  </si>
  <si>
    <t>MDP0000121656</t>
  </si>
  <si>
    <t>Bifunctional 3'-phosphoadenosine 5'-phosphosulfate synthase</t>
  </si>
  <si>
    <t>MDP0000263161</t>
  </si>
  <si>
    <t>MDP0000125282</t>
  </si>
  <si>
    <t>Growth regulating factor (GRF)</t>
  </si>
  <si>
    <t>MDP0000204597</t>
  </si>
  <si>
    <t>MDP0000215583</t>
  </si>
  <si>
    <t>MDP0000274400</t>
  </si>
  <si>
    <t>MDP0000276970</t>
  </si>
  <si>
    <t>MDP0000808163</t>
  </si>
  <si>
    <t>Tas3-siRNA</t>
  </si>
  <si>
    <t>MDP0000179650</t>
  </si>
  <si>
    <t>MDP0000412781</t>
  </si>
  <si>
    <t>MDP0000173151</t>
  </si>
  <si>
    <t>Other non-conserved targets for conserved miRNAs</t>
  </si>
  <si>
    <t>MDP0000296691</t>
  </si>
  <si>
    <t>GDP-mannose 3,5-epimerase</t>
  </si>
  <si>
    <t>MDP0000951479</t>
  </si>
  <si>
    <t>MDP0000454027</t>
  </si>
  <si>
    <t>IAA-amino acid hydrolase ILR1-like 6</t>
  </si>
  <si>
    <t>MDP0000221292</t>
  </si>
  <si>
    <t>Probable replication factor C subunit 1</t>
  </si>
  <si>
    <t>MDP0000222627</t>
  </si>
  <si>
    <t>Replication factor C subunit 1</t>
  </si>
  <si>
    <t>MDP0000292667</t>
  </si>
  <si>
    <t>MDP0000214891</t>
  </si>
  <si>
    <t>TIR-NB-LRR resistance protein</t>
  </si>
  <si>
    <t>MDP0000253476</t>
  </si>
  <si>
    <t>Unknown</t>
  </si>
  <si>
    <t>Targets for other known miRNAs</t>
  </si>
  <si>
    <t>MDP0000416146</t>
  </si>
  <si>
    <t>MDP0000941000</t>
  </si>
  <si>
    <t>Amino acid transporter</t>
  </si>
  <si>
    <t>MDP0000185769</t>
  </si>
  <si>
    <t>Cysteine protease</t>
  </si>
  <si>
    <t>Uncoding mRNA</t>
  </si>
  <si>
    <t>MDP0000184536</t>
  </si>
  <si>
    <t>Anthocyanin regulatory C1 protein(or MYB)</t>
  </si>
  <si>
    <t xml:space="preserve">MYB transcription factor </t>
  </si>
  <si>
    <t>MDP0000161125</t>
  </si>
  <si>
    <t>mate efflux family protein</t>
  </si>
  <si>
    <t>MDP0000268229</t>
  </si>
  <si>
    <t>MDP0000726382</t>
  </si>
  <si>
    <t>Lipase family protein</t>
  </si>
  <si>
    <t>MDP0000285821</t>
  </si>
  <si>
    <t>MDP0000318056</t>
  </si>
  <si>
    <t>Targets for apple-specific miRNAs</t>
  </si>
  <si>
    <t>MDP0000485327</t>
  </si>
  <si>
    <t>Unknown protein</t>
  </si>
  <si>
    <t>MDP0000863013</t>
  </si>
  <si>
    <t>ARO4 (ARMADILLO REPEAT ONLY 4); binding</t>
  </si>
  <si>
    <t>miRC6</t>
  </si>
  <si>
    <t>MDP0000410000</t>
  </si>
  <si>
    <t>uncharacterized protein</t>
  </si>
  <si>
    <t>MDP0000232094</t>
  </si>
  <si>
    <t>Eukaryotic translation initiation factor 2 subunit beta</t>
  </si>
  <si>
    <t>MDP0000142167</t>
  </si>
  <si>
    <t>MDP0000573752</t>
  </si>
  <si>
    <t>MDP0000147137</t>
  </si>
  <si>
    <t>MDP0000315071</t>
  </si>
  <si>
    <t>MDP0000144931</t>
  </si>
  <si>
    <t>MDP0000294365</t>
  </si>
  <si>
    <t>Protein kinase</t>
  </si>
  <si>
    <t>MDP0000737474</t>
  </si>
  <si>
    <t>Uncharacterized protein</t>
  </si>
  <si>
    <t>MDP0000121883</t>
  </si>
  <si>
    <t>MDP0000234292</t>
  </si>
  <si>
    <t>Cytochrome P450 86B1</t>
  </si>
  <si>
    <t>MDP0000306273</t>
  </si>
  <si>
    <t>miRC29</t>
  </si>
  <si>
    <t>MDP0000606407</t>
  </si>
  <si>
    <t>Oligopeptide transporter 2</t>
  </si>
  <si>
    <t>MDP0000279462</t>
  </si>
  <si>
    <t>MDP0000286564</t>
  </si>
  <si>
    <t>Mitogen-activated protein kinase kinase 2</t>
  </si>
  <si>
    <r>
      <t>AS</t>
    </r>
    <r>
      <rPr>
        <b/>
        <vertAlign val="superscript"/>
        <sz val="10"/>
        <color rgb="FF000000"/>
        <rFont val="Times New Roman"/>
        <family val="1"/>
      </rPr>
      <t>a</t>
    </r>
  </si>
  <si>
    <r>
      <t>RN_reads</t>
    </r>
    <r>
      <rPr>
        <b/>
        <vertAlign val="superscript"/>
        <sz val="10"/>
        <color rgb="FF000000"/>
        <rFont val="Times New Roman"/>
        <family val="1"/>
      </rPr>
      <t>b</t>
    </r>
  </si>
  <si>
    <r>
      <t>Category</t>
    </r>
    <r>
      <rPr>
        <b/>
        <vertAlign val="superscript"/>
        <sz val="10"/>
        <color rgb="FF000000"/>
        <rFont val="Times New Roman"/>
        <family val="1"/>
      </rPr>
      <t>c</t>
    </r>
  </si>
  <si>
    <t>Table S6 Targets of apple miRNAs (or families)</t>
  </si>
  <si>
    <t>Table S7 MYB transcription factors targeted by miR828, mi858, and miR159</t>
  </si>
  <si>
    <t>Table S2 Known miRNAs with good stem-loop structure predicted</t>
  </si>
  <si>
    <t>Table S4 Read length distribution in each conserved miRNA family</t>
  </si>
  <si>
    <t>siRNA ID</t>
  </si>
  <si>
    <t>SiRNA sequence</t>
  </si>
  <si>
    <t>Raw_reads</t>
  </si>
  <si>
    <t>RN_reads</t>
  </si>
  <si>
    <t>Unique</t>
  </si>
  <si>
    <t>Category</t>
  </si>
  <si>
    <t>SR14_10</t>
  </si>
  <si>
    <t>CCTTCTGATGATCTGTGGAGA</t>
  </si>
  <si>
    <t>SR19_8</t>
  </si>
  <si>
    <t>TTGAGCAAGAAGCTTGGTGTC</t>
  </si>
  <si>
    <t>MDP0000178782</t>
  </si>
  <si>
    <t>Transcription factor bHLH93</t>
  </si>
  <si>
    <t>MDP0000175282</t>
  </si>
  <si>
    <t>MDP0000088105</t>
  </si>
  <si>
    <t>Maltose excess protein 1, chloroplastic</t>
  </si>
  <si>
    <t>SR21_7</t>
  </si>
  <si>
    <t>TTGAACAAGAATATCAGCTGC</t>
  </si>
  <si>
    <t>MDP0000299519</t>
  </si>
  <si>
    <t>Seryl-tRNA synthetase</t>
  </si>
  <si>
    <t>MDP0000120290</t>
  </si>
  <si>
    <t>MDP0000215154</t>
  </si>
  <si>
    <t>SR25_6</t>
  </si>
  <si>
    <t>TCATTTGTCTTGTTAAATTGG</t>
  </si>
  <si>
    <t>SR29_4</t>
  </si>
  <si>
    <t>TCTTTTTTGCTCGTTCTAAGT</t>
  </si>
  <si>
    <t>MDP0000223760</t>
  </si>
  <si>
    <t>Receptor-like protein kinase HERK 1</t>
  </si>
  <si>
    <t>MDP0000786814</t>
  </si>
  <si>
    <t>SR30_4</t>
  </si>
  <si>
    <t>TTCTTTTTTGCTCGTTCTAAG</t>
  </si>
  <si>
    <t>MDP0000330296</t>
  </si>
  <si>
    <t>T-complex protein 1 subunit zeta</t>
  </si>
  <si>
    <t>SR36_2</t>
  </si>
  <si>
    <t>ATTATCTCATCATCAAATCCA</t>
  </si>
  <si>
    <t>MDP0000269868</t>
  </si>
  <si>
    <t>CW7</t>
  </si>
  <si>
    <t>MDP0000190279</t>
  </si>
  <si>
    <t>Uncharacterized protein C22orf9 homolog</t>
  </si>
  <si>
    <t>SR39_2</t>
  </si>
  <si>
    <t>CTTTTGAATTTGGAGTGGGTG</t>
  </si>
  <si>
    <t>MDP0000263295</t>
  </si>
  <si>
    <t>Potassium channel SKOR</t>
  </si>
  <si>
    <t>MDP0000248694</t>
  </si>
  <si>
    <t>MDP0000312752</t>
  </si>
  <si>
    <t>MDP0000183373</t>
  </si>
  <si>
    <t>MDP0000409805</t>
  </si>
  <si>
    <t>60S ribosomal protein L24</t>
  </si>
  <si>
    <t>MDP0000527520</t>
  </si>
  <si>
    <t>MDP0000712717</t>
  </si>
  <si>
    <t>SR51_1</t>
  </si>
  <si>
    <t>TCAATGGCAGCTGCAACTTCA</t>
  </si>
  <si>
    <t>ATP synthase subunit O, mitochondrial</t>
  </si>
  <si>
    <t>MDP0000677023</t>
  </si>
  <si>
    <t>SR54_1</t>
  </si>
  <si>
    <t>TCTTTGAAACTGCTCTGTTTT</t>
  </si>
  <si>
    <t>MDP0000704825</t>
  </si>
  <si>
    <t>Probable LRR receptor-like serine/threonine-protein kinase RLK</t>
  </si>
  <si>
    <t>MDP0000197497</t>
  </si>
  <si>
    <t>SWI/SNF complex subunit SWI3A</t>
  </si>
  <si>
    <t>SR100_0</t>
  </si>
  <si>
    <t>TCGTGTACAAATGAAAGAAGA</t>
  </si>
  <si>
    <t>&lt; 1</t>
  </si>
  <si>
    <t>MDP0000286528</t>
  </si>
  <si>
    <t>ABC transporter B family member 2</t>
  </si>
  <si>
    <t>SR103_0</t>
  </si>
  <si>
    <t>TTATCTCATCATCAAATCCAT</t>
  </si>
  <si>
    <t>MDP0000373295</t>
  </si>
  <si>
    <t>ubiquitin family protein</t>
  </si>
  <si>
    <t>MDP0000444794</t>
  </si>
  <si>
    <t>Cyclin-T1-4</t>
  </si>
  <si>
    <t>SR104_0</t>
  </si>
  <si>
    <t>TCAATGGCGGCCAATTCTTCA</t>
  </si>
  <si>
    <t>MDP0000279708</t>
  </si>
  <si>
    <t>unknown protein</t>
  </si>
  <si>
    <t>MDP0000279979</t>
  </si>
  <si>
    <t>SR106_0</t>
  </si>
  <si>
    <t>TCAAACTCCGAGTTGCAGCCA</t>
  </si>
  <si>
    <t>MDP0000316102</t>
  </si>
  <si>
    <t>ASC1-like protein</t>
  </si>
  <si>
    <t>MDP0000580803</t>
  </si>
  <si>
    <t>SR121_0</t>
  </si>
  <si>
    <t>TTCCCAGAAAGCATCAGACAA</t>
  </si>
  <si>
    <t>MDP0000424873</t>
  </si>
  <si>
    <t>SR124_0</t>
  </si>
  <si>
    <t>TTGAACAAGAACACCAGCTGC</t>
  </si>
  <si>
    <t>SR133_0</t>
  </si>
  <si>
    <t>AAATAAGAGCTATATAGATTA</t>
  </si>
  <si>
    <t>SR134_0</t>
  </si>
  <si>
    <t>TCTTTTTCTTAGTGATATTGA</t>
  </si>
  <si>
    <t>SR136_0</t>
  </si>
  <si>
    <t>ACTTCCCAATTCTGATTCCAA</t>
  </si>
  <si>
    <t>MDP0000282435</t>
  </si>
  <si>
    <t>VIP5 (vernalization independence 5); DNA binding</t>
  </si>
  <si>
    <t>MDP0000216728</t>
  </si>
  <si>
    <t>SR142_0</t>
  </si>
  <si>
    <t>CTCCATTTTCCTTTTCCTTTT</t>
  </si>
  <si>
    <t>MDP0000134621</t>
  </si>
  <si>
    <t>Probable mitochondrial chaperone BCS1-B</t>
  </si>
  <si>
    <t>SR143_0</t>
  </si>
  <si>
    <t>TCAAATTGAAAAGGGTAGTGA</t>
  </si>
  <si>
    <t>MDP0000236058</t>
  </si>
  <si>
    <t>ATAPRL4 (APR-like 4)</t>
  </si>
  <si>
    <t>MDP0000142188</t>
  </si>
  <si>
    <t>SR149_0</t>
  </si>
  <si>
    <t>ATCATCACCAAATATATTAGA</t>
  </si>
  <si>
    <t>MDP0000268507</t>
  </si>
  <si>
    <t>Cytokinin-O-glucosyltransferase 1</t>
  </si>
  <si>
    <t>MDP0000191048</t>
  </si>
  <si>
    <t>SR152_0</t>
  </si>
  <si>
    <t>TGATGGACCCATATTTGCTAC</t>
  </si>
  <si>
    <t>MDP0000129126</t>
  </si>
  <si>
    <t>ATBAG1 (ARABIDOPSIS THALIANA BCL-2-ASSOCIATED ATHANOGENE 1); protein binding</t>
  </si>
  <si>
    <t>SR154_0</t>
  </si>
  <si>
    <t>AAATCATCCACATCAATATTA</t>
  </si>
  <si>
    <t>MDP0000917866</t>
  </si>
  <si>
    <t>N/A</t>
  </si>
  <si>
    <t>MDP0000125842</t>
  </si>
  <si>
    <t>SR159_0</t>
  </si>
  <si>
    <t>ATGATGATTGGCAATGACCTT</t>
  </si>
  <si>
    <t>MDP0000315009</t>
  </si>
  <si>
    <t>Uncharacterized mscS family protein At1g78610</t>
  </si>
  <si>
    <t>SR173_0</t>
  </si>
  <si>
    <t>CTTGTCCAAGGAACTTGCTCA</t>
  </si>
  <si>
    <t>MDP0000146811</t>
  </si>
  <si>
    <t>MDP0000130849</t>
  </si>
  <si>
    <t>SR174_0</t>
  </si>
  <si>
    <t>TTCTTTGACTTCTCTGCCGAA</t>
  </si>
  <si>
    <t>MDP0000725984</t>
  </si>
  <si>
    <t>1-aminocyclopropane-1-carboxylate oxidase</t>
  </si>
  <si>
    <t>MDP0000453114</t>
  </si>
  <si>
    <t>MDP0000391319</t>
  </si>
  <si>
    <t>MDP0000208072</t>
  </si>
  <si>
    <t>DNA polymerase III subunit gamma/tau</t>
  </si>
  <si>
    <t>SR59_0</t>
  </si>
  <si>
    <t>TCATTTTTCTTGTTAAATTGG</t>
  </si>
  <si>
    <t>MDP0000208234</t>
  </si>
  <si>
    <t>Dimethylaniline monooxygenase [N-oxide-forming] 1</t>
  </si>
  <si>
    <t>MDP0000208233</t>
  </si>
  <si>
    <t>SR60_0</t>
  </si>
  <si>
    <t>ATTTCTTTGATTTCTCCAATG</t>
  </si>
  <si>
    <t>MDP0000679282</t>
  </si>
  <si>
    <t>60S ribosomal protein L19-1</t>
  </si>
  <si>
    <t>SR62_0</t>
  </si>
  <si>
    <t>TGTTTTTCTTCTTGGTGATAT</t>
  </si>
  <si>
    <t>MDP0000865421</t>
  </si>
  <si>
    <t>Eukaryotic translation initiation factor 5</t>
  </si>
  <si>
    <t>MDP0000058172</t>
  </si>
  <si>
    <t>UDP-arabinose 4-epimerase 1</t>
  </si>
  <si>
    <t>MDP0000127976</t>
  </si>
  <si>
    <t>Probable WRKY transcription factor 23</t>
  </si>
  <si>
    <t>MDP0000134105</t>
  </si>
  <si>
    <t>MDP0000306392</t>
  </si>
  <si>
    <t>SR64_0</t>
  </si>
  <si>
    <t>AATCATCCACATCAATATTAA</t>
  </si>
  <si>
    <t>MDP0000912144</t>
  </si>
  <si>
    <t>Uncharacterized PKHD-type hydroxylase At1g22950</t>
  </si>
  <si>
    <t>SR74_0</t>
  </si>
  <si>
    <t>ATTTGATGATGAGATAATGAA</t>
  </si>
  <si>
    <t>MDP0000185485</t>
  </si>
  <si>
    <t>Blue copper protein</t>
  </si>
  <si>
    <t>SR76_0</t>
  </si>
  <si>
    <t>TCTTGTCCAAGGAACTTGCTC</t>
  </si>
  <si>
    <t>MDP0000699025</t>
  </si>
  <si>
    <t>SUMO-activating enzyme subunit 2</t>
  </si>
  <si>
    <t>SR77_0</t>
  </si>
  <si>
    <t>AGCTGGTTTTACGACGACATG</t>
  </si>
  <si>
    <t>MDP0000347935</t>
  </si>
  <si>
    <t>Protein TRANSPARENT TESTA 12</t>
  </si>
  <si>
    <t>MDP0000125476</t>
  </si>
  <si>
    <t>SR79_0</t>
  </si>
  <si>
    <t>AGCAAGTTCCTTGGACAAGAT</t>
  </si>
  <si>
    <t>MDP0000300490</t>
  </si>
  <si>
    <t>Trafficking protein particle complex subunit 6B</t>
  </si>
  <si>
    <t>SR81_0</t>
  </si>
  <si>
    <t>TCATTCACATCAAAGTTCGTA</t>
  </si>
  <si>
    <t>MDP0000287640</t>
  </si>
  <si>
    <t>Xylem cysteine proteinase 1</t>
  </si>
  <si>
    <t>MDP0000242006</t>
  </si>
  <si>
    <t>SR86_0</t>
  </si>
  <si>
    <t>TCTTTCCCTTCTTTGAATTGA</t>
  </si>
  <si>
    <t>MDP0000128214</t>
  </si>
  <si>
    <t>BEL1-like homeodomain protein 1</t>
  </si>
  <si>
    <t>SR87_0</t>
  </si>
  <si>
    <t>CATCATAGTAAAAGCAGCTCT</t>
  </si>
  <si>
    <t>MDP0000201897</t>
  </si>
  <si>
    <t>Predicted protein</t>
  </si>
  <si>
    <t>SR91_0</t>
  </si>
  <si>
    <t>CTCCATTTTGCTTCTCCTTCT</t>
  </si>
  <si>
    <t>MDP0000304459</t>
  </si>
  <si>
    <t>senescence-associated protein-related</t>
  </si>
  <si>
    <t>MDP0000188194</t>
  </si>
  <si>
    <t>MARD1</t>
  </si>
  <si>
    <t>SR92_0</t>
  </si>
  <si>
    <t>ATTGTCTCTTGGGCTGTTGAA</t>
  </si>
  <si>
    <t>MDP0000123549</t>
  </si>
  <si>
    <t>Putative G3BP-like protein</t>
  </si>
  <si>
    <t>Abundance         (RPM)</t>
  </si>
  <si>
    <t>Cleavage     site</t>
  </si>
  <si>
    <t>Align    score</t>
  </si>
  <si>
    <t>Table S9 RNA gel blotting probes and 5'-RACE primers</t>
  </si>
  <si>
    <t>Table S8 Targets of MYB_derived phased siRNAs</t>
  </si>
  <si>
    <t>MdTAS3-1</t>
  </si>
  <si>
    <t>MdTAS3-2</t>
  </si>
  <si>
    <t>a AS: align-score. Align-score threshold was set to 4.5 and 5 for known and apple-specific miRNAs, respectively ;
b RN_reads: repeat normalized reads, TPB: transcripts per billion;
c Category 0: &gt;1 raw read at the position, abundance at position is equal to the maximum on the transcript, and there is only one maximum on the transcript; Category 1: &gt;1 raw read at the position, abundance at position is equal to the maximum on the transcript, and there is more than one maximum position on the transcript; Category 2: &gt;1 raw read at the position, abundance at position is less than the maximum but higher than the median for the transcript; Category 3: &gt;1 raw read at the position, abundance at position is equal to or less than the median for the transcript; Category 4: Only 1 raw read at the position;
d Cleavage was predicted based on the distribution of tasiRNAs.</t>
  </si>
  <si>
    <t>Trichome differentiation protein GL1</t>
  </si>
  <si>
    <t xml:space="preserve"> MDC024949.20</t>
  </si>
  <si>
    <t xml:space="preserve"> ACTCTCCCTCAAGAGCTTCTC</t>
  </si>
  <si>
    <t>MDC005452.102</t>
  </si>
  <si>
    <t>CN490819 (TAS4, EST)</t>
  </si>
  <si>
    <r>
      <t>CN490861(TAS3-1, EST)</t>
    </r>
    <r>
      <rPr>
        <vertAlign val="superscript"/>
        <sz val="10"/>
        <color rgb="FF000000"/>
        <rFont val="Times New Roman"/>
        <family val="1"/>
      </rPr>
      <t>d</t>
    </r>
  </si>
  <si>
    <r>
      <t>CN928184(TAS3-2, EST)</t>
    </r>
    <r>
      <rPr>
        <vertAlign val="superscript"/>
        <sz val="10"/>
        <color rgb="FF000000"/>
        <rFont val="Times New Roman"/>
        <family val="1"/>
      </rPr>
      <t>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</si>
</sst>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2"/>
      <color theme="1"/>
      <name val="Courier New"/>
      <family val="3"/>
    </font>
    <font>
      <sz val="12"/>
      <name val="Courier New"/>
      <family val="3"/>
    </font>
    <font>
      <b/>
      <sz val="12"/>
      <color theme="1"/>
      <name val="Calibri"/>
      <family val="2"/>
      <scheme val="minor"/>
    </font>
    <font>
      <sz val="8"/>
      <color rgb="FFFF0000"/>
      <name val="Verdana"/>
      <family val="2"/>
    </font>
    <font>
      <sz val="10"/>
      <color theme="1"/>
      <name val="Verdana"/>
      <family val="2"/>
    </font>
    <font>
      <sz val="1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color rgb="FF000000"/>
      <name val="Times New Roman"/>
      <family val="1"/>
    </font>
    <font>
      <b/>
      <vertAlign val="superscript"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rgb="FF000000"/>
      <name val="Times New Roman"/>
      <family val="1"/>
    </font>
    <font>
      <vertAlign val="superscript"/>
      <sz val="10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0" fillId="0" borderId="0" xfId="0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1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0" fillId="0" borderId="0" xfId="0" applyAlignment="1">
      <alignment vertical="top"/>
    </xf>
    <xf numFmtId="0" fontId="3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2" borderId="0" xfId="0" applyFont="1" applyFill="1" applyBorder="1"/>
    <xf numFmtId="0" fontId="0" fillId="0" borderId="0" xfId="0" applyAlignment="1">
      <alignment horizontal="center"/>
    </xf>
    <xf numFmtId="0" fontId="6" fillId="2" borderId="0" xfId="0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1" fontId="6" fillId="2" borderId="0" xfId="0" applyNumberFormat="1" applyFont="1" applyFill="1" applyBorder="1" applyAlignment="1">
      <alignment horizontal="center"/>
    </xf>
    <xf numFmtId="0" fontId="7" fillId="2" borderId="0" xfId="0" applyFont="1" applyFill="1" applyBorder="1"/>
    <xf numFmtId="0" fontId="8" fillId="2" borderId="0" xfId="0" applyFont="1" applyFill="1" applyBorder="1"/>
    <xf numFmtId="0" fontId="0" fillId="0" borderId="0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6" fillId="2" borderId="3" xfId="0" applyFont="1" applyFill="1" applyBorder="1"/>
    <xf numFmtId="0" fontId="6" fillId="2" borderId="3" xfId="0" applyFont="1" applyFill="1" applyBorder="1" applyAlignment="1">
      <alignment horizontal="center"/>
    </xf>
    <xf numFmtId="1" fontId="6" fillId="2" borderId="3" xfId="0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0" fillId="2" borderId="0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/>
    <xf numFmtId="0" fontId="10" fillId="2" borderId="0" xfId="0" applyFont="1" applyFill="1"/>
    <xf numFmtId="0" fontId="5" fillId="3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/>
    <xf numFmtId="0" fontId="0" fillId="2" borderId="0" xfId="0" applyFont="1" applyFill="1" applyAlignment="1">
      <alignment horizontal="center"/>
    </xf>
    <xf numFmtId="0" fontId="0" fillId="4" borderId="0" xfId="0" applyFont="1" applyFill="1"/>
    <xf numFmtId="0" fontId="0" fillId="4" borderId="0" xfId="0" applyFont="1" applyFill="1" applyAlignment="1">
      <alignment horizontal="center"/>
    </xf>
    <xf numFmtId="0" fontId="0" fillId="2" borderId="3" xfId="0" applyFont="1" applyFill="1" applyBorder="1"/>
    <xf numFmtId="0" fontId="0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7" fillId="3" borderId="0" xfId="0" applyFont="1" applyFill="1" applyBorder="1"/>
    <xf numFmtId="0" fontId="2" fillId="3" borderId="0" xfId="0" applyFont="1" applyFill="1" applyBorder="1"/>
    <xf numFmtId="0" fontId="2" fillId="3" borderId="0" xfId="0" applyFont="1" applyFill="1" applyBorder="1" applyAlignment="1">
      <alignment horizontal="center" vertical="center"/>
    </xf>
    <xf numFmtId="0" fontId="8" fillId="3" borderId="0" xfId="0" applyFont="1" applyFill="1" applyBorder="1"/>
    <xf numFmtId="0" fontId="3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7" fillId="3" borderId="3" xfId="0" applyFont="1" applyFill="1" applyBorder="1"/>
    <xf numFmtId="0" fontId="2" fillId="3" borderId="3" xfId="0" applyFont="1" applyFill="1" applyBorder="1"/>
    <xf numFmtId="0" fontId="0" fillId="0" borderId="0" xfId="0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6" fillId="5" borderId="0" xfId="0" applyFont="1" applyFill="1" applyAlignment="1">
      <alignment vertical="center"/>
    </xf>
    <xf numFmtId="0" fontId="16" fillId="5" borderId="0" xfId="0" applyFont="1" applyFill="1" applyAlignment="1">
      <alignment horizontal="center" vertical="center"/>
    </xf>
    <xf numFmtId="0" fontId="16" fillId="5" borderId="3" xfId="0" applyFont="1" applyFill="1" applyBorder="1" applyAlignment="1">
      <alignment vertical="center"/>
    </xf>
    <xf numFmtId="0" fontId="16" fillId="5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/>
    <xf numFmtId="0" fontId="0" fillId="0" borderId="3" xfId="0" applyBorder="1"/>
    <xf numFmtId="0" fontId="18" fillId="5" borderId="0" xfId="0" applyFont="1" applyFill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2" fillId="0" borderId="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0" fillId="3" borderId="0" xfId="0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4" fillId="5" borderId="0" xfId="0" applyFont="1" applyFill="1" applyAlignment="1">
      <alignment vertical="center"/>
    </xf>
    <xf numFmtId="0" fontId="17" fillId="0" borderId="2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4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sqref="A1:H2"/>
    </sheetView>
  </sheetViews>
  <sheetFormatPr defaultRowHeight="15" x14ac:dyDescent="0.25"/>
  <cols>
    <col min="1" max="1" width="14.28515625" bestFit="1" customWidth="1"/>
    <col min="2" max="2" width="32.5703125" bestFit="1" customWidth="1"/>
    <col min="3" max="3" width="12.85546875" bestFit="1" customWidth="1"/>
    <col min="4" max="4" width="10.140625" bestFit="1" customWidth="1"/>
    <col min="6" max="6" width="12.85546875" bestFit="1" customWidth="1"/>
    <col min="7" max="7" width="9" bestFit="1" customWidth="1"/>
    <col min="8" max="8" width="10.7109375" customWidth="1"/>
  </cols>
  <sheetData>
    <row r="1" spans="1:8" x14ac:dyDescent="0.25">
      <c r="A1" s="91" t="s">
        <v>46</v>
      </c>
      <c r="B1" s="91"/>
      <c r="C1" s="91"/>
      <c r="D1" s="91"/>
      <c r="E1" s="91"/>
      <c r="F1" s="91"/>
      <c r="G1" s="91"/>
      <c r="H1" s="91"/>
    </row>
    <row r="2" spans="1:8" ht="15.75" thickBot="1" x14ac:dyDescent="0.3">
      <c r="A2" s="92"/>
      <c r="B2" s="92"/>
      <c r="C2" s="92"/>
      <c r="D2" s="92"/>
      <c r="E2" s="92"/>
      <c r="F2" s="92"/>
      <c r="G2" s="92"/>
      <c r="H2" s="92"/>
    </row>
    <row r="3" spans="1:8" ht="16.5" thickTop="1" x14ac:dyDescent="0.25">
      <c r="A3" s="2"/>
      <c r="B3" s="2"/>
      <c r="C3" s="93" t="s">
        <v>34</v>
      </c>
      <c r="D3" s="93"/>
      <c r="E3" s="2"/>
      <c r="F3" s="93" t="s">
        <v>35</v>
      </c>
      <c r="G3" s="93"/>
      <c r="H3" s="2"/>
    </row>
    <row r="4" spans="1:8" ht="16.5" thickBot="1" x14ac:dyDescent="0.3">
      <c r="A4" s="3"/>
      <c r="B4" s="3"/>
      <c r="C4" s="4" t="s">
        <v>36</v>
      </c>
      <c r="D4" s="94" t="s">
        <v>37</v>
      </c>
      <c r="E4" s="94"/>
      <c r="F4" s="4" t="s">
        <v>36</v>
      </c>
      <c r="G4" s="90" t="s">
        <v>37</v>
      </c>
      <c r="H4" s="90"/>
    </row>
    <row r="5" spans="1:8" ht="16.5" thickTop="1" x14ac:dyDescent="0.25">
      <c r="A5" s="98" t="s">
        <v>44</v>
      </c>
      <c r="B5" s="5" t="s">
        <v>39</v>
      </c>
      <c r="C5" s="12">
        <v>23889899</v>
      </c>
      <c r="D5" s="89">
        <v>19163140</v>
      </c>
      <c r="E5" s="89"/>
      <c r="F5" s="12">
        <v>7617136</v>
      </c>
      <c r="G5" s="89">
        <v>5137126</v>
      </c>
      <c r="H5" s="89"/>
    </row>
    <row r="6" spans="1:8" ht="15.75" x14ac:dyDescent="0.25">
      <c r="A6" s="96"/>
      <c r="B6" s="5" t="s">
        <v>40</v>
      </c>
      <c r="C6" s="12">
        <v>23888359</v>
      </c>
      <c r="D6" s="89">
        <v>19161724</v>
      </c>
      <c r="E6" s="89"/>
      <c r="F6" s="12">
        <v>7616366</v>
      </c>
      <c r="G6" s="89">
        <v>5136457</v>
      </c>
      <c r="H6" s="89"/>
    </row>
    <row r="7" spans="1:8" ht="15.75" x14ac:dyDescent="0.25">
      <c r="A7" s="96"/>
      <c r="B7" s="5" t="s">
        <v>41</v>
      </c>
      <c r="C7" s="12">
        <v>22244630</v>
      </c>
      <c r="D7" s="89">
        <v>17586050</v>
      </c>
      <c r="E7" s="89"/>
      <c r="F7" s="12">
        <v>7612763</v>
      </c>
      <c r="G7" s="89">
        <v>5135441</v>
      </c>
      <c r="H7" s="89"/>
    </row>
    <row r="8" spans="1:8" ht="15.75" x14ac:dyDescent="0.25">
      <c r="A8" s="96"/>
      <c r="B8" s="99" t="s">
        <v>42</v>
      </c>
      <c r="C8" s="99"/>
      <c r="D8" s="99"/>
      <c r="E8" s="99"/>
      <c r="F8" s="12"/>
      <c r="G8" s="89">
        <v>209</v>
      </c>
      <c r="H8" s="89"/>
    </row>
    <row r="9" spans="1:8" ht="15.75" x14ac:dyDescent="0.25">
      <c r="A9" s="5"/>
      <c r="B9" s="5"/>
      <c r="C9" s="5"/>
      <c r="D9" s="5"/>
      <c r="E9" s="5"/>
      <c r="F9" s="12"/>
      <c r="G9" s="5"/>
      <c r="H9" s="6"/>
    </row>
    <row r="10" spans="1:8" ht="15.75" x14ac:dyDescent="0.25">
      <c r="A10" s="96" t="s">
        <v>45</v>
      </c>
      <c r="B10" s="5" t="s">
        <v>39</v>
      </c>
      <c r="C10" s="12">
        <v>20574303</v>
      </c>
      <c r="D10" s="89">
        <v>16104952</v>
      </c>
      <c r="E10" s="89"/>
      <c r="F10" s="12">
        <v>5255961</v>
      </c>
      <c r="G10" s="89">
        <v>3209407</v>
      </c>
      <c r="H10" s="89"/>
    </row>
    <row r="11" spans="1:8" ht="15.75" x14ac:dyDescent="0.25">
      <c r="A11" s="96"/>
      <c r="B11" s="5" t="s">
        <v>40</v>
      </c>
      <c r="C11" s="12">
        <v>20571322</v>
      </c>
      <c r="D11" s="89">
        <v>16102297</v>
      </c>
      <c r="E11" s="89"/>
      <c r="F11" s="12">
        <v>5255121</v>
      </c>
      <c r="G11" s="89">
        <v>3208829</v>
      </c>
      <c r="H11" s="89"/>
    </row>
    <row r="12" spans="1:8" ht="15.75" x14ac:dyDescent="0.25">
      <c r="A12" s="96"/>
      <c r="B12" s="5" t="s">
        <v>41</v>
      </c>
      <c r="C12" s="12">
        <v>17086874</v>
      </c>
      <c r="D12" s="89">
        <v>12725691</v>
      </c>
      <c r="E12" s="89"/>
      <c r="F12" s="12">
        <v>5251250</v>
      </c>
      <c r="G12" s="89">
        <v>3207793</v>
      </c>
      <c r="H12" s="89"/>
    </row>
    <row r="13" spans="1:8" ht="15.75" x14ac:dyDescent="0.25">
      <c r="A13" s="96"/>
      <c r="B13" s="99" t="s">
        <v>42</v>
      </c>
      <c r="C13" s="99"/>
      <c r="D13" s="99"/>
      <c r="E13" s="99"/>
      <c r="F13" s="24"/>
      <c r="G13" s="89">
        <v>158</v>
      </c>
      <c r="H13" s="89"/>
    </row>
    <row r="14" spans="1:8" ht="15.75" x14ac:dyDescent="0.25">
      <c r="A14" s="24"/>
      <c r="B14" s="24"/>
      <c r="C14" s="24"/>
      <c r="D14" s="24"/>
      <c r="E14" s="24"/>
      <c r="F14" s="24"/>
      <c r="G14" s="25"/>
      <c r="H14" s="25"/>
    </row>
    <row r="15" spans="1:8" ht="15.75" x14ac:dyDescent="0.25">
      <c r="A15" s="96" t="s">
        <v>38</v>
      </c>
      <c r="B15" s="24" t="s">
        <v>39</v>
      </c>
      <c r="C15" s="25">
        <v>5441401</v>
      </c>
      <c r="D15" s="89">
        <v>4033725</v>
      </c>
      <c r="E15" s="89"/>
      <c r="F15" s="25">
        <v>2721355</v>
      </c>
      <c r="G15" s="89">
        <v>1790905</v>
      </c>
      <c r="H15" s="89"/>
    </row>
    <row r="16" spans="1:8" ht="15.75" x14ac:dyDescent="0.25">
      <c r="A16" s="96"/>
      <c r="B16" s="24" t="s">
        <v>40</v>
      </c>
      <c r="C16" s="25">
        <v>5431372</v>
      </c>
      <c r="D16" s="89">
        <v>4025052</v>
      </c>
      <c r="E16" s="89"/>
      <c r="F16" s="25">
        <v>2716450</v>
      </c>
      <c r="G16" s="89">
        <v>1786998</v>
      </c>
      <c r="H16" s="89"/>
    </row>
    <row r="17" spans="1:8" ht="15.75" x14ac:dyDescent="0.25">
      <c r="A17" s="96"/>
      <c r="B17" s="24" t="s">
        <v>41</v>
      </c>
      <c r="C17" s="25">
        <v>5262537</v>
      </c>
      <c r="D17" s="89">
        <v>3870996</v>
      </c>
      <c r="E17" s="89"/>
      <c r="F17" s="25">
        <v>2712720</v>
      </c>
      <c r="G17" s="89">
        <v>1784710</v>
      </c>
      <c r="H17" s="89"/>
    </row>
    <row r="18" spans="1:8" ht="15.75" x14ac:dyDescent="0.25">
      <c r="A18" s="96"/>
      <c r="B18" s="99" t="s">
        <v>42</v>
      </c>
      <c r="C18" s="99"/>
      <c r="D18" s="99"/>
      <c r="E18" s="99"/>
      <c r="F18" s="12"/>
      <c r="G18" s="89">
        <v>186</v>
      </c>
      <c r="H18" s="89"/>
    </row>
    <row r="19" spans="1:8" ht="15.75" x14ac:dyDescent="0.25">
      <c r="A19" s="5"/>
      <c r="B19" s="5"/>
      <c r="C19" s="5"/>
      <c r="D19" s="5"/>
      <c r="E19" s="5"/>
      <c r="F19" s="12"/>
      <c r="G19" s="5"/>
      <c r="H19" s="6"/>
    </row>
    <row r="20" spans="1:8" ht="15.75" x14ac:dyDescent="0.25">
      <c r="A20" s="96" t="s">
        <v>43</v>
      </c>
      <c r="B20" s="5" t="s">
        <v>39</v>
      </c>
      <c r="C20" s="12">
        <v>9283893</v>
      </c>
      <c r="D20" s="89">
        <v>7015116</v>
      </c>
      <c r="E20" s="89"/>
      <c r="F20" s="12">
        <v>4441183</v>
      </c>
      <c r="G20" s="89">
        <v>2959068</v>
      </c>
      <c r="H20" s="89"/>
    </row>
    <row r="21" spans="1:8" ht="15.75" x14ac:dyDescent="0.25">
      <c r="A21" s="96"/>
      <c r="B21" s="5" t="s">
        <v>40</v>
      </c>
      <c r="C21" s="12">
        <v>9274410</v>
      </c>
      <c r="D21" s="89">
        <v>7009267</v>
      </c>
      <c r="E21" s="89"/>
      <c r="F21" s="12">
        <v>4435273</v>
      </c>
      <c r="G21" s="89">
        <v>2955678</v>
      </c>
      <c r="H21" s="89"/>
    </row>
    <row r="22" spans="1:8" ht="15.75" x14ac:dyDescent="0.25">
      <c r="A22" s="96"/>
      <c r="B22" s="24" t="s">
        <v>41</v>
      </c>
      <c r="C22" s="25">
        <v>9082478</v>
      </c>
      <c r="D22" s="89">
        <v>6843287</v>
      </c>
      <c r="E22" s="89"/>
      <c r="F22" s="25">
        <v>4431462</v>
      </c>
      <c r="G22" s="89">
        <v>2953655</v>
      </c>
      <c r="H22" s="89"/>
    </row>
    <row r="23" spans="1:8" ht="16.5" thickBot="1" x14ac:dyDescent="0.3">
      <c r="A23" s="97"/>
      <c r="B23" s="100" t="s">
        <v>42</v>
      </c>
      <c r="C23" s="100"/>
      <c r="D23" s="100"/>
      <c r="E23" s="100"/>
      <c r="F23" s="13"/>
      <c r="G23" s="95">
        <v>187</v>
      </c>
      <c r="H23" s="95"/>
    </row>
    <row r="24" spans="1:8" ht="16.5" thickTop="1" x14ac:dyDescent="0.25">
      <c r="A24" s="5"/>
      <c r="B24" s="5"/>
      <c r="C24" s="5"/>
      <c r="D24" s="5"/>
      <c r="E24" s="5"/>
      <c r="F24" s="12"/>
      <c r="G24" s="5"/>
      <c r="H24" s="6"/>
    </row>
  </sheetData>
  <mergeCells count="41">
    <mergeCell ref="A20:A23"/>
    <mergeCell ref="A15:A18"/>
    <mergeCell ref="A10:A13"/>
    <mergeCell ref="A5:A8"/>
    <mergeCell ref="D22:E22"/>
    <mergeCell ref="D5:E5"/>
    <mergeCell ref="D6:E6"/>
    <mergeCell ref="D7:E7"/>
    <mergeCell ref="B13:E13"/>
    <mergeCell ref="B18:E18"/>
    <mergeCell ref="B23:E23"/>
    <mergeCell ref="B8:E8"/>
    <mergeCell ref="D15:E15"/>
    <mergeCell ref="D16:E16"/>
    <mergeCell ref="D17:E17"/>
    <mergeCell ref="D20:E20"/>
    <mergeCell ref="G22:H22"/>
    <mergeCell ref="G5:H5"/>
    <mergeCell ref="G6:H6"/>
    <mergeCell ref="G23:H23"/>
    <mergeCell ref="G8:H8"/>
    <mergeCell ref="G20:H20"/>
    <mergeCell ref="G17:H17"/>
    <mergeCell ref="G16:H16"/>
    <mergeCell ref="G7:H7"/>
    <mergeCell ref="G10:H10"/>
    <mergeCell ref="G11:H11"/>
    <mergeCell ref="G12:H12"/>
    <mergeCell ref="G15:H15"/>
    <mergeCell ref="G4:H4"/>
    <mergeCell ref="A1:H2"/>
    <mergeCell ref="C3:D3"/>
    <mergeCell ref="F3:G3"/>
    <mergeCell ref="D4:E4"/>
    <mergeCell ref="D21:E21"/>
    <mergeCell ref="G13:H13"/>
    <mergeCell ref="D10:E10"/>
    <mergeCell ref="D11:E11"/>
    <mergeCell ref="D12:E12"/>
    <mergeCell ref="G18:H18"/>
    <mergeCell ref="G21:H21"/>
  </mergeCells>
  <pageMargins left="0.7" right="0.7" top="0.75" bottom="0.75" header="0.3" footer="0.3"/>
  <pageSetup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4"/>
  <sheetViews>
    <sheetView topLeftCell="A151" workbookViewId="0">
      <selection activeCell="B177" sqref="B177"/>
    </sheetView>
  </sheetViews>
  <sheetFormatPr defaultRowHeight="15" x14ac:dyDescent="0.25"/>
  <cols>
    <col min="1" max="1" width="16.28515625" bestFit="1" customWidth="1"/>
    <col min="2" max="2" width="27.5703125" bestFit="1" customWidth="1"/>
    <col min="3" max="3" width="8.42578125" bestFit="1" customWidth="1"/>
    <col min="4" max="4" width="19.140625" bestFit="1" customWidth="1"/>
    <col min="5" max="5" width="8.140625" bestFit="1" customWidth="1"/>
    <col min="6" max="6" width="19.85546875" bestFit="1" customWidth="1"/>
  </cols>
  <sheetData>
    <row r="1" spans="1:6" x14ac:dyDescent="0.25">
      <c r="A1" s="108" t="s">
        <v>1234</v>
      </c>
      <c r="B1" s="108"/>
      <c r="C1" s="108"/>
      <c r="D1" s="108"/>
      <c r="E1" s="108"/>
      <c r="F1" s="108"/>
    </row>
    <row r="2" spans="1:6" ht="15.75" thickBot="1" x14ac:dyDescent="0.3">
      <c r="A2" s="108"/>
      <c r="B2" s="108"/>
      <c r="C2" s="108"/>
      <c r="D2" s="108"/>
      <c r="E2" s="108"/>
      <c r="F2" s="108"/>
    </row>
    <row r="3" spans="1:6" ht="16.5" thickTop="1" thickBot="1" x14ac:dyDescent="0.3">
      <c r="A3" s="32" t="s">
        <v>638</v>
      </c>
      <c r="B3" s="32" t="s">
        <v>476</v>
      </c>
      <c r="C3" s="32" t="s">
        <v>478</v>
      </c>
      <c r="D3" s="32" t="s">
        <v>639</v>
      </c>
      <c r="E3" s="32" t="s">
        <v>479</v>
      </c>
      <c r="F3" s="32" t="s">
        <v>640</v>
      </c>
    </row>
    <row r="4" spans="1:6" ht="15.75" thickTop="1" x14ac:dyDescent="0.25">
      <c r="A4" s="109" t="s">
        <v>0</v>
      </c>
      <c r="B4" s="109"/>
      <c r="C4" s="109"/>
      <c r="D4" s="109"/>
      <c r="E4" s="109"/>
      <c r="F4" s="109"/>
    </row>
    <row r="5" spans="1:6" x14ac:dyDescent="0.25">
      <c r="A5" s="105" t="s">
        <v>984</v>
      </c>
      <c r="B5" s="30" t="s">
        <v>641</v>
      </c>
      <c r="C5" s="30">
        <f>LEN(B5)</f>
        <v>20</v>
      </c>
      <c r="D5" s="30" t="s">
        <v>642</v>
      </c>
      <c r="E5" s="30" t="s">
        <v>492</v>
      </c>
      <c r="F5" s="30">
        <v>6232</v>
      </c>
    </row>
    <row r="6" spans="1:6" x14ac:dyDescent="0.25">
      <c r="A6" s="105"/>
      <c r="B6" s="30" t="s">
        <v>641</v>
      </c>
      <c r="C6" s="30">
        <f t="shared" ref="C6:C54" si="0">LEN(B6)</f>
        <v>20</v>
      </c>
      <c r="D6" s="30" t="s">
        <v>643</v>
      </c>
      <c r="E6" s="30" t="s">
        <v>492</v>
      </c>
      <c r="F6" s="30">
        <v>2152</v>
      </c>
    </row>
    <row r="7" spans="1:6" x14ac:dyDescent="0.25">
      <c r="A7" s="105"/>
      <c r="B7" s="30" t="s">
        <v>641</v>
      </c>
      <c r="C7" s="30">
        <f t="shared" si="0"/>
        <v>20</v>
      </c>
      <c r="D7" s="30" t="s">
        <v>644</v>
      </c>
      <c r="E7" s="30" t="s">
        <v>489</v>
      </c>
      <c r="F7" s="30">
        <v>7697</v>
      </c>
    </row>
    <row r="8" spans="1:6" x14ac:dyDescent="0.25">
      <c r="A8" s="105"/>
      <c r="B8" s="30" t="s">
        <v>641</v>
      </c>
      <c r="C8" s="30">
        <f t="shared" si="0"/>
        <v>20</v>
      </c>
      <c r="D8" s="30" t="s">
        <v>645</v>
      </c>
      <c r="E8" s="30" t="s">
        <v>489</v>
      </c>
      <c r="F8" s="30">
        <v>6603</v>
      </c>
    </row>
    <row r="9" spans="1:6" x14ac:dyDescent="0.25">
      <c r="A9" s="105"/>
      <c r="B9" s="30" t="s">
        <v>641</v>
      </c>
      <c r="C9" s="30">
        <f t="shared" si="0"/>
        <v>20</v>
      </c>
      <c r="D9" s="30" t="s">
        <v>644</v>
      </c>
      <c r="E9" s="30" t="s">
        <v>489</v>
      </c>
      <c r="F9" s="30">
        <v>17326</v>
      </c>
    </row>
    <row r="10" spans="1:6" x14ac:dyDescent="0.25">
      <c r="A10" s="105"/>
      <c r="B10" s="30" t="s">
        <v>641</v>
      </c>
      <c r="C10" s="30">
        <f t="shared" si="0"/>
        <v>20</v>
      </c>
      <c r="D10" s="30" t="s">
        <v>646</v>
      </c>
      <c r="E10" s="30" t="s">
        <v>492</v>
      </c>
      <c r="F10" s="30">
        <v>11206</v>
      </c>
    </row>
    <row r="11" spans="1:6" x14ac:dyDescent="0.25">
      <c r="A11" s="105"/>
      <c r="B11" s="30" t="s">
        <v>641</v>
      </c>
      <c r="C11" s="30">
        <f t="shared" si="0"/>
        <v>20</v>
      </c>
      <c r="D11" s="30" t="s">
        <v>647</v>
      </c>
      <c r="E11" s="30" t="s">
        <v>489</v>
      </c>
      <c r="F11" s="30">
        <v>2800</v>
      </c>
    </row>
    <row r="12" spans="1:6" x14ac:dyDescent="0.25">
      <c r="A12" s="105"/>
      <c r="B12" s="30" t="s">
        <v>641</v>
      </c>
      <c r="C12" s="30">
        <f t="shared" si="0"/>
        <v>20</v>
      </c>
      <c r="D12" s="30" t="s">
        <v>648</v>
      </c>
      <c r="E12" s="30" t="s">
        <v>492</v>
      </c>
      <c r="F12" s="30">
        <v>6933</v>
      </c>
    </row>
    <row r="13" spans="1:6" x14ac:dyDescent="0.25">
      <c r="A13" s="105"/>
      <c r="B13" s="30" t="s">
        <v>641</v>
      </c>
      <c r="C13" s="30">
        <f t="shared" si="0"/>
        <v>20</v>
      </c>
      <c r="D13" s="30" t="s">
        <v>649</v>
      </c>
      <c r="E13" s="30" t="s">
        <v>489</v>
      </c>
      <c r="F13" s="30">
        <v>2158</v>
      </c>
    </row>
    <row r="14" spans="1:6" x14ac:dyDescent="0.25">
      <c r="A14" s="105"/>
      <c r="B14" s="30" t="s">
        <v>641</v>
      </c>
      <c r="C14" s="30">
        <f t="shared" si="0"/>
        <v>20</v>
      </c>
      <c r="D14" s="30" t="s">
        <v>650</v>
      </c>
      <c r="E14" s="30" t="s">
        <v>489</v>
      </c>
      <c r="F14" s="30">
        <v>20083</v>
      </c>
    </row>
    <row r="15" spans="1:6" x14ac:dyDescent="0.25">
      <c r="A15" s="105"/>
      <c r="B15" s="30" t="s">
        <v>641</v>
      </c>
      <c r="C15" s="30">
        <f t="shared" si="0"/>
        <v>20</v>
      </c>
      <c r="D15" s="30" t="s">
        <v>651</v>
      </c>
      <c r="E15" s="30" t="s">
        <v>492</v>
      </c>
      <c r="F15" s="30">
        <v>7417</v>
      </c>
    </row>
    <row r="16" spans="1:6" x14ac:dyDescent="0.25">
      <c r="A16" s="105"/>
      <c r="B16" s="30" t="s">
        <v>641</v>
      </c>
      <c r="C16" s="30">
        <f t="shared" si="0"/>
        <v>20</v>
      </c>
      <c r="D16" s="30" t="s">
        <v>652</v>
      </c>
      <c r="E16" s="30" t="s">
        <v>489</v>
      </c>
      <c r="F16" s="30">
        <v>7939</v>
      </c>
    </row>
    <row r="17" spans="1:6" x14ac:dyDescent="0.25">
      <c r="A17" s="105"/>
      <c r="B17" s="30" t="s">
        <v>641</v>
      </c>
      <c r="C17" s="30">
        <f t="shared" si="0"/>
        <v>20</v>
      </c>
      <c r="D17" s="30" t="s">
        <v>653</v>
      </c>
      <c r="E17" s="30" t="s">
        <v>489</v>
      </c>
      <c r="F17" s="30">
        <v>17918</v>
      </c>
    </row>
    <row r="18" spans="1:6" x14ac:dyDescent="0.25">
      <c r="A18" s="105"/>
      <c r="B18" s="30" t="s">
        <v>641</v>
      </c>
      <c r="C18" s="30">
        <f t="shared" si="0"/>
        <v>20</v>
      </c>
      <c r="D18" s="30" t="s">
        <v>654</v>
      </c>
      <c r="E18" s="30" t="s">
        <v>489</v>
      </c>
      <c r="F18" s="30">
        <v>30246</v>
      </c>
    </row>
    <row r="19" spans="1:6" x14ac:dyDescent="0.25">
      <c r="A19" s="105"/>
      <c r="B19" s="30" t="s">
        <v>641</v>
      </c>
      <c r="C19" s="30">
        <f t="shared" si="0"/>
        <v>20</v>
      </c>
      <c r="D19" s="30" t="s">
        <v>655</v>
      </c>
      <c r="E19" s="30" t="s">
        <v>492</v>
      </c>
      <c r="F19" s="30">
        <v>32339</v>
      </c>
    </row>
    <row r="20" spans="1:6" x14ac:dyDescent="0.25">
      <c r="A20" s="104" t="s">
        <v>985</v>
      </c>
      <c r="B20" s="33" t="s">
        <v>62</v>
      </c>
      <c r="C20" s="33">
        <f t="shared" si="0"/>
        <v>21</v>
      </c>
      <c r="D20" s="33" t="s">
        <v>656</v>
      </c>
      <c r="E20" s="33" t="s">
        <v>489</v>
      </c>
      <c r="F20" s="33">
        <v>1890</v>
      </c>
    </row>
    <row r="21" spans="1:6" x14ac:dyDescent="0.25">
      <c r="A21" s="104"/>
      <c r="B21" s="33" t="s">
        <v>62</v>
      </c>
      <c r="C21" s="33">
        <f t="shared" si="0"/>
        <v>21</v>
      </c>
      <c r="D21" s="33" t="s">
        <v>657</v>
      </c>
      <c r="E21" s="33" t="s">
        <v>492</v>
      </c>
      <c r="F21" s="33">
        <v>5569</v>
      </c>
    </row>
    <row r="22" spans="1:6" x14ac:dyDescent="0.25">
      <c r="A22" s="104"/>
      <c r="B22" s="33" t="s">
        <v>62</v>
      </c>
      <c r="C22" s="33">
        <f t="shared" si="0"/>
        <v>21</v>
      </c>
      <c r="D22" s="33" t="s">
        <v>658</v>
      </c>
      <c r="E22" s="33" t="s">
        <v>492</v>
      </c>
      <c r="F22" s="33">
        <v>9927</v>
      </c>
    </row>
    <row r="23" spans="1:6" x14ac:dyDescent="0.25">
      <c r="A23" s="104"/>
      <c r="B23" s="33" t="s">
        <v>62</v>
      </c>
      <c r="C23" s="33">
        <f t="shared" si="0"/>
        <v>21</v>
      </c>
      <c r="D23" s="33" t="s">
        <v>659</v>
      </c>
      <c r="E23" s="33" t="s">
        <v>492</v>
      </c>
      <c r="F23" s="33">
        <v>10957</v>
      </c>
    </row>
    <row r="24" spans="1:6" x14ac:dyDescent="0.25">
      <c r="A24" s="105" t="s">
        <v>986</v>
      </c>
      <c r="B24" s="30" t="s">
        <v>58</v>
      </c>
      <c r="C24" s="30">
        <f t="shared" si="0"/>
        <v>21</v>
      </c>
      <c r="D24" s="30" t="s">
        <v>660</v>
      </c>
      <c r="E24" s="30" t="s">
        <v>492</v>
      </c>
      <c r="F24" s="30">
        <v>1407</v>
      </c>
    </row>
    <row r="25" spans="1:6" x14ac:dyDescent="0.25">
      <c r="A25" s="105"/>
      <c r="B25" s="30" t="s">
        <v>58</v>
      </c>
      <c r="C25" s="30">
        <f t="shared" si="0"/>
        <v>21</v>
      </c>
      <c r="D25" s="30" t="s">
        <v>661</v>
      </c>
      <c r="E25" s="30" t="s">
        <v>492</v>
      </c>
      <c r="F25" s="30">
        <v>3</v>
      </c>
    </row>
    <row r="26" spans="1:6" x14ac:dyDescent="0.25">
      <c r="A26" s="105"/>
      <c r="B26" s="30" t="s">
        <v>58</v>
      </c>
      <c r="C26" s="30">
        <f t="shared" si="0"/>
        <v>21</v>
      </c>
      <c r="D26" s="30" t="s">
        <v>662</v>
      </c>
      <c r="E26" s="30" t="s">
        <v>489</v>
      </c>
      <c r="F26" s="30">
        <v>801</v>
      </c>
    </row>
    <row r="27" spans="1:6" x14ac:dyDescent="0.25">
      <c r="A27" s="105"/>
      <c r="B27" s="30" t="s">
        <v>58</v>
      </c>
      <c r="C27" s="30">
        <f t="shared" si="0"/>
        <v>21</v>
      </c>
      <c r="D27" s="30" t="s">
        <v>663</v>
      </c>
      <c r="E27" s="30" t="s">
        <v>492</v>
      </c>
      <c r="F27" s="30">
        <v>5666</v>
      </c>
    </row>
    <row r="28" spans="1:6" x14ac:dyDescent="0.25">
      <c r="A28" s="104" t="s">
        <v>987</v>
      </c>
      <c r="B28" s="33" t="s">
        <v>65</v>
      </c>
      <c r="C28" s="33">
        <f t="shared" si="0"/>
        <v>20</v>
      </c>
      <c r="D28" s="33" t="s">
        <v>658</v>
      </c>
      <c r="E28" s="33" t="s">
        <v>492</v>
      </c>
      <c r="F28" s="33">
        <v>9928</v>
      </c>
    </row>
    <row r="29" spans="1:6" x14ac:dyDescent="0.25">
      <c r="A29" s="104"/>
      <c r="B29" s="33" t="s">
        <v>65</v>
      </c>
      <c r="C29" s="33">
        <f t="shared" si="0"/>
        <v>20</v>
      </c>
      <c r="D29" s="33" t="s">
        <v>657</v>
      </c>
      <c r="E29" s="33" t="s">
        <v>492</v>
      </c>
      <c r="F29" s="33">
        <v>5570</v>
      </c>
    </row>
    <row r="30" spans="1:6" x14ac:dyDescent="0.25">
      <c r="A30" s="104"/>
      <c r="B30" s="33" t="s">
        <v>65</v>
      </c>
      <c r="C30" s="33">
        <f t="shared" si="0"/>
        <v>20</v>
      </c>
      <c r="D30" s="33" t="s">
        <v>656</v>
      </c>
      <c r="E30" s="33" t="s">
        <v>489</v>
      </c>
      <c r="F30" s="33">
        <v>1890</v>
      </c>
    </row>
    <row r="31" spans="1:6" x14ac:dyDescent="0.25">
      <c r="A31" s="104"/>
      <c r="B31" s="33" t="s">
        <v>65</v>
      </c>
      <c r="C31" s="33">
        <f t="shared" si="0"/>
        <v>20</v>
      </c>
      <c r="D31" s="33" t="s">
        <v>659</v>
      </c>
      <c r="E31" s="33" t="s">
        <v>492</v>
      </c>
      <c r="F31" s="33">
        <v>10958</v>
      </c>
    </row>
    <row r="32" spans="1:6" x14ac:dyDescent="0.25">
      <c r="A32" s="105" t="s">
        <v>988</v>
      </c>
      <c r="B32" s="30" t="s">
        <v>56</v>
      </c>
      <c r="C32" s="30">
        <f t="shared" si="0"/>
        <v>21</v>
      </c>
      <c r="D32" s="30" t="s">
        <v>664</v>
      </c>
      <c r="E32" s="30" t="s">
        <v>492</v>
      </c>
      <c r="F32" s="30">
        <v>15660</v>
      </c>
    </row>
    <row r="33" spans="1:6" x14ac:dyDescent="0.25">
      <c r="A33" s="105"/>
      <c r="B33" s="30" t="s">
        <v>56</v>
      </c>
      <c r="C33" s="30">
        <f t="shared" si="0"/>
        <v>21</v>
      </c>
      <c r="D33" s="30" t="s">
        <v>665</v>
      </c>
      <c r="E33" s="30" t="s">
        <v>489</v>
      </c>
      <c r="F33" s="30">
        <v>5519</v>
      </c>
    </row>
    <row r="34" spans="1:6" x14ac:dyDescent="0.25">
      <c r="A34" s="104" t="s">
        <v>989</v>
      </c>
      <c r="B34" s="33" t="s">
        <v>666</v>
      </c>
      <c r="C34" s="33">
        <f t="shared" si="0"/>
        <v>20</v>
      </c>
      <c r="D34" s="33" t="s">
        <v>667</v>
      </c>
      <c r="E34" s="33" t="s">
        <v>489</v>
      </c>
      <c r="F34" s="33">
        <v>6675</v>
      </c>
    </row>
    <row r="35" spans="1:6" x14ac:dyDescent="0.25">
      <c r="A35" s="104"/>
      <c r="B35" s="33" t="s">
        <v>666</v>
      </c>
      <c r="C35" s="33">
        <f t="shared" si="0"/>
        <v>20</v>
      </c>
      <c r="D35" s="33" t="s">
        <v>668</v>
      </c>
      <c r="E35" s="33" t="s">
        <v>492</v>
      </c>
      <c r="F35" s="33">
        <v>9390</v>
      </c>
    </row>
    <row r="36" spans="1:6" x14ac:dyDescent="0.25">
      <c r="A36" s="105" t="s">
        <v>5</v>
      </c>
      <c r="B36" s="30" t="s">
        <v>106</v>
      </c>
      <c r="C36" s="30">
        <f t="shared" si="0"/>
        <v>20</v>
      </c>
      <c r="D36" s="30" t="s">
        <v>532</v>
      </c>
      <c r="E36" s="30" t="s">
        <v>489</v>
      </c>
      <c r="F36" s="30">
        <v>320</v>
      </c>
    </row>
    <row r="37" spans="1:6" x14ac:dyDescent="0.25">
      <c r="A37" s="105"/>
      <c r="B37" s="30" t="s">
        <v>106</v>
      </c>
      <c r="C37" s="30">
        <f t="shared" si="0"/>
        <v>20</v>
      </c>
      <c r="D37" s="30" t="s">
        <v>553</v>
      </c>
      <c r="E37" s="30" t="s">
        <v>492</v>
      </c>
      <c r="F37" s="30">
        <v>698</v>
      </c>
    </row>
    <row r="38" spans="1:6" x14ac:dyDescent="0.25">
      <c r="A38" s="104" t="s">
        <v>19</v>
      </c>
      <c r="B38" s="33" t="s">
        <v>145</v>
      </c>
      <c r="C38" s="33">
        <f t="shared" si="0"/>
        <v>21</v>
      </c>
      <c r="D38" s="33" t="s">
        <v>669</v>
      </c>
      <c r="E38" s="33" t="s">
        <v>492</v>
      </c>
      <c r="F38" s="33">
        <v>1631</v>
      </c>
    </row>
    <row r="39" spans="1:6" x14ac:dyDescent="0.25">
      <c r="A39" s="104"/>
      <c r="B39" s="33" t="s">
        <v>145</v>
      </c>
      <c r="C39" s="33">
        <f t="shared" si="0"/>
        <v>21</v>
      </c>
      <c r="D39" s="33" t="s">
        <v>670</v>
      </c>
      <c r="E39" s="33" t="s">
        <v>489</v>
      </c>
      <c r="F39" s="33">
        <v>2473</v>
      </c>
    </row>
    <row r="40" spans="1:6" x14ac:dyDescent="0.25">
      <c r="A40" s="104"/>
      <c r="B40" s="33" t="s">
        <v>145</v>
      </c>
      <c r="C40" s="33">
        <f t="shared" si="0"/>
        <v>21</v>
      </c>
      <c r="D40" s="33" t="s">
        <v>671</v>
      </c>
      <c r="E40" s="33" t="s">
        <v>492</v>
      </c>
      <c r="F40" s="33">
        <v>8254</v>
      </c>
    </row>
    <row r="41" spans="1:6" x14ac:dyDescent="0.25">
      <c r="A41" s="104"/>
      <c r="B41" s="33" t="s">
        <v>145</v>
      </c>
      <c r="C41" s="33">
        <f t="shared" si="0"/>
        <v>21</v>
      </c>
      <c r="D41" s="33" t="s">
        <v>672</v>
      </c>
      <c r="E41" s="33" t="s">
        <v>492</v>
      </c>
      <c r="F41" s="33">
        <v>16753</v>
      </c>
    </row>
    <row r="42" spans="1:6" x14ac:dyDescent="0.25">
      <c r="A42" s="104"/>
      <c r="B42" s="33" t="s">
        <v>145</v>
      </c>
      <c r="C42" s="33">
        <f t="shared" si="0"/>
        <v>21</v>
      </c>
      <c r="D42" s="33" t="s">
        <v>673</v>
      </c>
      <c r="E42" s="33" t="s">
        <v>489</v>
      </c>
      <c r="F42" s="33">
        <v>6848</v>
      </c>
    </row>
    <row r="43" spans="1:6" x14ac:dyDescent="0.25">
      <c r="A43" s="105" t="s">
        <v>10</v>
      </c>
      <c r="B43" s="30" t="s">
        <v>149</v>
      </c>
      <c r="C43" s="30">
        <f t="shared" si="0"/>
        <v>21</v>
      </c>
      <c r="D43" s="30" t="s">
        <v>674</v>
      </c>
      <c r="E43" s="30" t="s">
        <v>489</v>
      </c>
      <c r="F43" s="30">
        <v>9438</v>
      </c>
    </row>
    <row r="44" spans="1:6" x14ac:dyDescent="0.25">
      <c r="A44" s="105"/>
      <c r="B44" s="30" t="s">
        <v>149</v>
      </c>
      <c r="C44" s="30">
        <f t="shared" si="0"/>
        <v>21</v>
      </c>
      <c r="D44" s="30" t="s">
        <v>675</v>
      </c>
      <c r="E44" s="30" t="s">
        <v>492</v>
      </c>
      <c r="F44" s="30">
        <v>72898</v>
      </c>
    </row>
    <row r="45" spans="1:6" x14ac:dyDescent="0.25">
      <c r="A45" s="34" t="s">
        <v>990</v>
      </c>
      <c r="B45" s="33" t="s">
        <v>676</v>
      </c>
      <c r="C45" s="33">
        <f t="shared" si="0"/>
        <v>21</v>
      </c>
      <c r="D45" s="33" t="s">
        <v>677</v>
      </c>
      <c r="E45" s="33" t="s">
        <v>489</v>
      </c>
      <c r="F45" s="33">
        <v>7841</v>
      </c>
    </row>
    <row r="46" spans="1:6" x14ac:dyDescent="0.25">
      <c r="A46" s="105" t="s">
        <v>991</v>
      </c>
      <c r="B46" s="30" t="s">
        <v>157</v>
      </c>
      <c r="C46" s="30">
        <f t="shared" si="0"/>
        <v>21</v>
      </c>
      <c r="D46" s="30" t="s">
        <v>678</v>
      </c>
      <c r="E46" s="30" t="s">
        <v>489</v>
      </c>
      <c r="F46" s="30">
        <v>17353</v>
      </c>
    </row>
    <row r="47" spans="1:6" x14ac:dyDescent="0.25">
      <c r="A47" s="105"/>
      <c r="B47" s="30" t="s">
        <v>157</v>
      </c>
      <c r="C47" s="30">
        <f t="shared" si="0"/>
        <v>21</v>
      </c>
      <c r="D47" s="30" t="s">
        <v>679</v>
      </c>
      <c r="E47" s="30" t="s">
        <v>492</v>
      </c>
      <c r="F47" s="30">
        <v>9094</v>
      </c>
    </row>
    <row r="48" spans="1:6" x14ac:dyDescent="0.25">
      <c r="A48" s="105"/>
      <c r="B48" s="30" t="s">
        <v>157</v>
      </c>
      <c r="C48" s="30">
        <f t="shared" si="0"/>
        <v>21</v>
      </c>
      <c r="D48" s="30" t="s">
        <v>680</v>
      </c>
      <c r="E48" s="30" t="s">
        <v>489</v>
      </c>
      <c r="F48" s="30">
        <v>12616</v>
      </c>
    </row>
    <row r="49" spans="1:6" x14ac:dyDescent="0.25">
      <c r="A49" s="105"/>
      <c r="B49" s="30" t="s">
        <v>157</v>
      </c>
      <c r="C49" s="30">
        <f t="shared" si="0"/>
        <v>21</v>
      </c>
      <c r="D49" s="30" t="s">
        <v>681</v>
      </c>
      <c r="E49" s="30" t="s">
        <v>489</v>
      </c>
      <c r="F49" s="30">
        <v>5547</v>
      </c>
    </row>
    <row r="50" spans="1:6" x14ac:dyDescent="0.25">
      <c r="A50" s="105"/>
      <c r="B50" s="30" t="s">
        <v>157</v>
      </c>
      <c r="C50" s="30">
        <f t="shared" si="0"/>
        <v>21</v>
      </c>
      <c r="D50" s="30" t="s">
        <v>682</v>
      </c>
      <c r="E50" s="30" t="s">
        <v>492</v>
      </c>
      <c r="F50" s="30">
        <v>16040</v>
      </c>
    </row>
    <row r="51" spans="1:6" x14ac:dyDescent="0.25">
      <c r="A51" s="104" t="s">
        <v>3</v>
      </c>
      <c r="B51" s="33" t="s">
        <v>168</v>
      </c>
      <c r="C51" s="33">
        <f t="shared" si="0"/>
        <v>21</v>
      </c>
      <c r="D51" s="33" t="s">
        <v>683</v>
      </c>
      <c r="E51" s="33" t="s">
        <v>492</v>
      </c>
      <c r="F51" s="33">
        <v>7856</v>
      </c>
    </row>
    <row r="52" spans="1:6" x14ac:dyDescent="0.25">
      <c r="A52" s="104"/>
      <c r="B52" s="33" t="s">
        <v>168</v>
      </c>
      <c r="C52" s="33">
        <f t="shared" si="0"/>
        <v>21</v>
      </c>
      <c r="D52" s="33" t="s">
        <v>684</v>
      </c>
      <c r="E52" s="33" t="s">
        <v>489</v>
      </c>
      <c r="F52" s="33">
        <v>8340</v>
      </c>
    </row>
    <row r="53" spans="1:6" x14ac:dyDescent="0.25">
      <c r="A53" s="104"/>
      <c r="B53" s="33" t="s">
        <v>168</v>
      </c>
      <c r="C53" s="33">
        <f t="shared" si="0"/>
        <v>21</v>
      </c>
      <c r="D53" s="33" t="s">
        <v>685</v>
      </c>
      <c r="E53" s="33" t="s">
        <v>492</v>
      </c>
      <c r="F53" s="33">
        <v>30502</v>
      </c>
    </row>
    <row r="54" spans="1:6" x14ac:dyDescent="0.25">
      <c r="A54" s="104"/>
      <c r="B54" s="33" t="s">
        <v>168</v>
      </c>
      <c r="C54" s="33">
        <f t="shared" si="0"/>
        <v>21</v>
      </c>
      <c r="D54" s="33" t="s">
        <v>686</v>
      </c>
      <c r="E54" s="33" t="s">
        <v>492</v>
      </c>
      <c r="F54" s="33">
        <v>270</v>
      </c>
    </row>
    <row r="55" spans="1:6" x14ac:dyDescent="0.25">
      <c r="A55" s="104"/>
      <c r="B55" s="33" t="s">
        <v>168</v>
      </c>
      <c r="C55" s="33">
        <f>LEN(B55)</f>
        <v>21</v>
      </c>
      <c r="D55" s="33" t="s">
        <v>687</v>
      </c>
      <c r="E55" s="33" t="s">
        <v>489</v>
      </c>
      <c r="F55" s="33">
        <v>3887</v>
      </c>
    </row>
    <row r="56" spans="1:6" x14ac:dyDescent="0.25">
      <c r="A56" s="104"/>
      <c r="B56" s="33" t="s">
        <v>168</v>
      </c>
      <c r="C56" s="33">
        <f t="shared" ref="C56:C120" si="1">LEN(B56)</f>
        <v>21</v>
      </c>
      <c r="D56" s="33" t="s">
        <v>688</v>
      </c>
      <c r="E56" s="33" t="s">
        <v>489</v>
      </c>
      <c r="F56" s="33">
        <v>7670</v>
      </c>
    </row>
    <row r="57" spans="1:6" x14ac:dyDescent="0.25">
      <c r="A57" s="104"/>
      <c r="B57" s="33" t="s">
        <v>168</v>
      </c>
      <c r="C57" s="33">
        <f t="shared" si="1"/>
        <v>21</v>
      </c>
      <c r="D57" s="33" t="s">
        <v>689</v>
      </c>
      <c r="E57" s="33" t="s">
        <v>492</v>
      </c>
      <c r="F57" s="33">
        <v>36699</v>
      </c>
    </row>
    <row r="58" spans="1:6" x14ac:dyDescent="0.25">
      <c r="A58" s="104"/>
      <c r="B58" s="33" t="s">
        <v>168</v>
      </c>
      <c r="C58" s="33">
        <f t="shared" si="1"/>
        <v>21</v>
      </c>
      <c r="D58" s="33" t="s">
        <v>690</v>
      </c>
      <c r="E58" s="33" t="s">
        <v>492</v>
      </c>
      <c r="F58" s="33">
        <v>5290</v>
      </c>
    </row>
    <row r="59" spans="1:6" x14ac:dyDescent="0.25">
      <c r="A59" s="104"/>
      <c r="B59" s="33" t="s">
        <v>168</v>
      </c>
      <c r="C59" s="33">
        <f t="shared" si="1"/>
        <v>21</v>
      </c>
      <c r="D59" s="33" t="s">
        <v>691</v>
      </c>
      <c r="E59" s="33" t="s">
        <v>492</v>
      </c>
      <c r="F59" s="33">
        <v>154</v>
      </c>
    </row>
    <row r="60" spans="1:6" x14ac:dyDescent="0.25">
      <c r="A60" s="35" t="s">
        <v>992</v>
      </c>
      <c r="B60" s="30" t="s">
        <v>416</v>
      </c>
      <c r="C60" s="30">
        <f>LEN(B60)</f>
        <v>21</v>
      </c>
      <c r="D60" s="30" t="s">
        <v>692</v>
      </c>
      <c r="E60" s="30" t="s">
        <v>489</v>
      </c>
      <c r="F60" s="30">
        <v>15465</v>
      </c>
    </row>
    <row r="61" spans="1:6" x14ac:dyDescent="0.25">
      <c r="A61" s="104" t="s">
        <v>993</v>
      </c>
      <c r="B61" s="33" t="s">
        <v>219</v>
      </c>
      <c r="C61" s="33">
        <f t="shared" si="1"/>
        <v>21</v>
      </c>
      <c r="D61" s="33" t="s">
        <v>693</v>
      </c>
      <c r="E61" s="33" t="s">
        <v>492</v>
      </c>
      <c r="F61" s="33">
        <v>31966</v>
      </c>
    </row>
    <row r="62" spans="1:6" x14ac:dyDescent="0.25">
      <c r="A62" s="104"/>
      <c r="B62" s="33" t="s">
        <v>219</v>
      </c>
      <c r="C62" s="33">
        <f t="shared" si="1"/>
        <v>21</v>
      </c>
      <c r="D62" s="33" t="s">
        <v>693</v>
      </c>
      <c r="E62" s="33" t="s">
        <v>492</v>
      </c>
      <c r="F62" s="33">
        <v>40618</v>
      </c>
    </row>
    <row r="63" spans="1:6" x14ac:dyDescent="0.25">
      <c r="A63" s="104"/>
      <c r="B63" s="33" t="s">
        <v>219</v>
      </c>
      <c r="C63" s="33">
        <f t="shared" si="1"/>
        <v>21</v>
      </c>
      <c r="D63" s="33" t="s">
        <v>694</v>
      </c>
      <c r="E63" s="33" t="s">
        <v>492</v>
      </c>
      <c r="F63" s="33">
        <v>23218</v>
      </c>
    </row>
    <row r="64" spans="1:6" x14ac:dyDescent="0.25">
      <c r="A64" s="104"/>
      <c r="B64" s="33" t="s">
        <v>219</v>
      </c>
      <c r="C64" s="33">
        <f t="shared" si="1"/>
        <v>21</v>
      </c>
      <c r="D64" s="33" t="s">
        <v>694</v>
      </c>
      <c r="E64" s="33" t="s">
        <v>492</v>
      </c>
      <c r="F64" s="33">
        <v>18215</v>
      </c>
    </row>
    <row r="65" spans="1:6" x14ac:dyDescent="0.25">
      <c r="A65" s="104"/>
      <c r="B65" s="33" t="s">
        <v>219</v>
      </c>
      <c r="C65" s="33">
        <f t="shared" si="1"/>
        <v>21</v>
      </c>
      <c r="D65" s="36" t="s">
        <v>695</v>
      </c>
      <c r="E65" s="36" t="s">
        <v>489</v>
      </c>
      <c r="F65" s="36">
        <v>8821</v>
      </c>
    </row>
    <row r="66" spans="1:6" x14ac:dyDescent="0.25">
      <c r="A66" s="104"/>
      <c r="B66" s="33" t="s">
        <v>219</v>
      </c>
      <c r="C66" s="33">
        <f t="shared" si="1"/>
        <v>21</v>
      </c>
      <c r="D66" s="36" t="s">
        <v>696</v>
      </c>
      <c r="E66" s="36" t="s">
        <v>489</v>
      </c>
      <c r="F66" s="36">
        <v>8900</v>
      </c>
    </row>
    <row r="67" spans="1:6" x14ac:dyDescent="0.25">
      <c r="A67" s="105" t="s">
        <v>994</v>
      </c>
      <c r="B67" s="30" t="s">
        <v>221</v>
      </c>
      <c r="C67" s="30">
        <f t="shared" si="1"/>
        <v>22</v>
      </c>
      <c r="D67" s="30" t="s">
        <v>697</v>
      </c>
      <c r="E67" s="30" t="s">
        <v>492</v>
      </c>
      <c r="F67" s="30">
        <v>629</v>
      </c>
    </row>
    <row r="68" spans="1:6" x14ac:dyDescent="0.25">
      <c r="A68" s="105"/>
      <c r="B68" s="30" t="s">
        <v>221</v>
      </c>
      <c r="C68" s="30">
        <f t="shared" si="1"/>
        <v>22</v>
      </c>
      <c r="D68" s="30" t="s">
        <v>692</v>
      </c>
      <c r="E68" s="30" t="s">
        <v>489</v>
      </c>
      <c r="F68" s="30">
        <v>15514</v>
      </c>
    </row>
    <row r="69" spans="1:6" x14ac:dyDescent="0.25">
      <c r="A69" s="105"/>
      <c r="B69" s="30" t="s">
        <v>221</v>
      </c>
      <c r="C69" s="30">
        <f t="shared" si="1"/>
        <v>22</v>
      </c>
      <c r="D69" s="30" t="s">
        <v>698</v>
      </c>
      <c r="E69" s="30" t="s">
        <v>492</v>
      </c>
      <c r="F69" s="30">
        <v>4402</v>
      </c>
    </row>
    <row r="70" spans="1:6" x14ac:dyDescent="0.25">
      <c r="A70" s="104" t="s">
        <v>995</v>
      </c>
      <c r="B70" s="33" t="s">
        <v>268</v>
      </c>
      <c r="C70" s="33">
        <f t="shared" si="1"/>
        <v>21</v>
      </c>
      <c r="D70" s="33" t="s">
        <v>699</v>
      </c>
      <c r="E70" s="33" t="s">
        <v>492</v>
      </c>
      <c r="F70" s="33">
        <v>8062</v>
      </c>
    </row>
    <row r="71" spans="1:6" x14ac:dyDescent="0.25">
      <c r="A71" s="104"/>
      <c r="B71" s="33" t="s">
        <v>268</v>
      </c>
      <c r="C71" s="33">
        <f t="shared" si="1"/>
        <v>21</v>
      </c>
      <c r="D71" s="33" t="s">
        <v>700</v>
      </c>
      <c r="E71" s="33" t="s">
        <v>492</v>
      </c>
      <c r="F71" s="33">
        <v>3258</v>
      </c>
    </row>
    <row r="72" spans="1:6" x14ac:dyDescent="0.25">
      <c r="A72" s="35" t="s">
        <v>996</v>
      </c>
      <c r="B72" s="30" t="s">
        <v>282</v>
      </c>
      <c r="C72" s="30">
        <f t="shared" si="1"/>
        <v>21</v>
      </c>
      <c r="D72" s="30" t="s">
        <v>701</v>
      </c>
      <c r="E72" s="30" t="s">
        <v>489</v>
      </c>
      <c r="F72" s="30">
        <v>12602</v>
      </c>
    </row>
    <row r="73" spans="1:6" x14ac:dyDescent="0.25">
      <c r="A73" s="34" t="s">
        <v>997</v>
      </c>
      <c r="B73" s="33" t="s">
        <v>702</v>
      </c>
      <c r="C73" s="33">
        <f t="shared" si="1"/>
        <v>22</v>
      </c>
      <c r="D73" s="33" t="s">
        <v>703</v>
      </c>
      <c r="E73" s="33" t="s">
        <v>492</v>
      </c>
      <c r="F73" s="33">
        <v>15300</v>
      </c>
    </row>
    <row r="74" spans="1:6" x14ac:dyDescent="0.25">
      <c r="A74" s="105" t="s">
        <v>998</v>
      </c>
      <c r="B74" s="30" t="s">
        <v>286</v>
      </c>
      <c r="C74" s="30">
        <f t="shared" si="1"/>
        <v>21</v>
      </c>
      <c r="D74" s="30" t="s">
        <v>567</v>
      </c>
      <c r="E74" s="30" t="s">
        <v>489</v>
      </c>
      <c r="F74" s="30">
        <v>32702</v>
      </c>
    </row>
    <row r="75" spans="1:6" x14ac:dyDescent="0.25">
      <c r="A75" s="105"/>
      <c r="B75" s="30" t="s">
        <v>286</v>
      </c>
      <c r="C75" s="30">
        <f t="shared" si="1"/>
        <v>21</v>
      </c>
      <c r="D75" s="30" t="s">
        <v>569</v>
      </c>
      <c r="E75" s="30" t="s">
        <v>492</v>
      </c>
      <c r="F75" s="30">
        <v>2567</v>
      </c>
    </row>
    <row r="76" spans="1:6" x14ac:dyDescent="0.25">
      <c r="A76" s="104" t="s">
        <v>999</v>
      </c>
      <c r="B76" s="33" t="s">
        <v>288</v>
      </c>
      <c r="C76" s="33">
        <f t="shared" si="1"/>
        <v>21</v>
      </c>
      <c r="D76" s="33" t="s">
        <v>704</v>
      </c>
      <c r="E76" s="33" t="s">
        <v>489</v>
      </c>
      <c r="F76" s="33">
        <v>6341</v>
      </c>
    </row>
    <row r="77" spans="1:6" x14ac:dyDescent="0.25">
      <c r="A77" s="104"/>
      <c r="B77" s="33" t="s">
        <v>288</v>
      </c>
      <c r="C77" s="33">
        <f t="shared" si="1"/>
        <v>21</v>
      </c>
      <c r="D77" s="33" t="s">
        <v>705</v>
      </c>
      <c r="E77" s="33" t="s">
        <v>492</v>
      </c>
      <c r="F77" s="33">
        <v>970</v>
      </c>
    </row>
    <row r="78" spans="1:6" x14ac:dyDescent="0.25">
      <c r="A78" s="105" t="s">
        <v>1000</v>
      </c>
      <c r="B78" s="30" t="s">
        <v>290</v>
      </c>
      <c r="C78" s="30">
        <f t="shared" si="1"/>
        <v>21</v>
      </c>
      <c r="D78" s="30" t="s">
        <v>706</v>
      </c>
      <c r="E78" s="30" t="s">
        <v>492</v>
      </c>
      <c r="F78" s="30">
        <v>5386</v>
      </c>
    </row>
    <row r="79" spans="1:6" x14ac:dyDescent="0.25">
      <c r="A79" s="105"/>
      <c r="B79" s="30" t="s">
        <v>290</v>
      </c>
      <c r="C79" s="30">
        <f t="shared" si="1"/>
        <v>21</v>
      </c>
      <c r="D79" s="30" t="s">
        <v>707</v>
      </c>
      <c r="E79" s="30" t="s">
        <v>492</v>
      </c>
      <c r="F79" s="30">
        <v>1627</v>
      </c>
    </row>
    <row r="80" spans="1:6" x14ac:dyDescent="0.25">
      <c r="A80" s="105"/>
      <c r="B80" s="30" t="s">
        <v>290</v>
      </c>
      <c r="C80" s="30">
        <f t="shared" si="1"/>
        <v>21</v>
      </c>
      <c r="D80" s="30" t="s">
        <v>708</v>
      </c>
      <c r="E80" s="30" t="s">
        <v>492</v>
      </c>
      <c r="F80" s="30">
        <v>10183</v>
      </c>
    </row>
    <row r="81" spans="1:6" x14ac:dyDescent="0.25">
      <c r="A81" s="45" t="s">
        <v>1001</v>
      </c>
      <c r="B81" s="33" t="s">
        <v>297</v>
      </c>
      <c r="C81" s="33">
        <f t="shared" si="1"/>
        <v>21</v>
      </c>
      <c r="D81" s="33" t="s">
        <v>709</v>
      </c>
      <c r="E81" s="33" t="s">
        <v>489</v>
      </c>
      <c r="F81" s="33">
        <v>37780</v>
      </c>
    </row>
    <row r="82" spans="1:6" x14ac:dyDescent="0.25">
      <c r="A82" s="105" t="s">
        <v>1002</v>
      </c>
      <c r="B82" s="46" t="s">
        <v>710</v>
      </c>
      <c r="C82" s="46">
        <f t="shared" si="1"/>
        <v>21</v>
      </c>
      <c r="D82" s="46" t="s">
        <v>564</v>
      </c>
      <c r="E82" s="46" t="s">
        <v>489</v>
      </c>
      <c r="F82" s="46">
        <v>5130</v>
      </c>
    </row>
    <row r="83" spans="1:6" x14ac:dyDescent="0.25">
      <c r="A83" s="105"/>
      <c r="B83" s="46" t="s">
        <v>710</v>
      </c>
      <c r="C83" s="46">
        <f t="shared" si="1"/>
        <v>21</v>
      </c>
      <c r="D83" s="46" t="s">
        <v>711</v>
      </c>
      <c r="E83" s="46" t="s">
        <v>492</v>
      </c>
      <c r="F83" s="46">
        <v>48509</v>
      </c>
    </row>
    <row r="84" spans="1:6" x14ac:dyDescent="0.25">
      <c r="A84" s="34" t="s">
        <v>1003</v>
      </c>
      <c r="B84" s="33" t="s">
        <v>292</v>
      </c>
      <c r="C84" s="33">
        <f t="shared" si="1"/>
        <v>21</v>
      </c>
      <c r="D84" s="33" t="s">
        <v>712</v>
      </c>
      <c r="E84" s="33" t="s">
        <v>492</v>
      </c>
      <c r="F84" s="33">
        <v>24353</v>
      </c>
    </row>
    <row r="85" spans="1:6" x14ac:dyDescent="0.25">
      <c r="A85" s="105" t="s">
        <v>1004</v>
      </c>
      <c r="B85" s="30" t="s">
        <v>299</v>
      </c>
      <c r="C85" s="30">
        <f t="shared" si="1"/>
        <v>21</v>
      </c>
      <c r="D85" s="30" t="s">
        <v>713</v>
      </c>
      <c r="E85" s="30" t="s">
        <v>492</v>
      </c>
      <c r="F85" s="30">
        <v>10143</v>
      </c>
    </row>
    <row r="86" spans="1:6" x14ac:dyDescent="0.25">
      <c r="A86" s="105"/>
      <c r="B86" s="30" t="s">
        <v>299</v>
      </c>
      <c r="C86" s="30">
        <f t="shared" si="1"/>
        <v>21</v>
      </c>
      <c r="D86" s="30" t="s">
        <v>714</v>
      </c>
      <c r="E86" s="30" t="s">
        <v>489</v>
      </c>
      <c r="F86" s="30">
        <v>5470</v>
      </c>
    </row>
    <row r="87" spans="1:6" x14ac:dyDescent="0.25">
      <c r="A87" s="105"/>
      <c r="B87" s="30" t="s">
        <v>299</v>
      </c>
      <c r="C87" s="30">
        <f t="shared" si="1"/>
        <v>21</v>
      </c>
      <c r="D87" s="30" t="s">
        <v>715</v>
      </c>
      <c r="E87" s="30" t="s">
        <v>492</v>
      </c>
      <c r="F87" s="30">
        <v>10943</v>
      </c>
    </row>
    <row r="88" spans="1:6" x14ac:dyDescent="0.25">
      <c r="A88" s="104" t="s">
        <v>1005</v>
      </c>
      <c r="B88" s="33" t="s">
        <v>301</v>
      </c>
      <c r="C88" s="33">
        <f t="shared" si="1"/>
        <v>21</v>
      </c>
      <c r="D88" s="33" t="s">
        <v>711</v>
      </c>
      <c r="E88" s="33" t="s">
        <v>492</v>
      </c>
      <c r="F88" s="33">
        <v>48512</v>
      </c>
    </row>
    <row r="89" spans="1:6" x14ac:dyDescent="0.25">
      <c r="A89" s="104"/>
      <c r="B89" s="33" t="s">
        <v>301</v>
      </c>
      <c r="C89" s="33">
        <f t="shared" si="1"/>
        <v>21</v>
      </c>
      <c r="D89" s="33" t="s">
        <v>564</v>
      </c>
      <c r="E89" s="33" t="s">
        <v>489</v>
      </c>
      <c r="F89" s="33">
        <v>5127</v>
      </c>
    </row>
    <row r="90" spans="1:6" x14ac:dyDescent="0.25">
      <c r="A90" s="105" t="s">
        <v>1006</v>
      </c>
      <c r="B90" s="30" t="s">
        <v>316</v>
      </c>
      <c r="C90" s="30">
        <f t="shared" si="1"/>
        <v>20</v>
      </c>
      <c r="D90" s="30" t="s">
        <v>716</v>
      </c>
      <c r="E90" s="30" t="s">
        <v>489</v>
      </c>
      <c r="F90" s="30">
        <v>18</v>
      </c>
    </row>
    <row r="91" spans="1:6" x14ac:dyDescent="0.25">
      <c r="A91" s="105"/>
      <c r="B91" s="30" t="s">
        <v>316</v>
      </c>
      <c r="C91" s="30">
        <f t="shared" si="1"/>
        <v>20</v>
      </c>
      <c r="D91" s="30" t="s">
        <v>717</v>
      </c>
      <c r="E91" s="30" t="s">
        <v>489</v>
      </c>
      <c r="F91" s="30">
        <v>7052</v>
      </c>
    </row>
    <row r="92" spans="1:6" x14ac:dyDescent="0.25">
      <c r="A92" s="105"/>
      <c r="B92" s="30" t="s">
        <v>316</v>
      </c>
      <c r="C92" s="30">
        <f t="shared" si="1"/>
        <v>20</v>
      </c>
      <c r="D92" s="30" t="s">
        <v>718</v>
      </c>
      <c r="E92" s="30" t="s">
        <v>489</v>
      </c>
      <c r="F92" s="30">
        <v>7626</v>
      </c>
    </row>
    <row r="93" spans="1:6" x14ac:dyDescent="0.25">
      <c r="A93" s="104" t="s">
        <v>1007</v>
      </c>
      <c r="B93" s="33" t="s">
        <v>308</v>
      </c>
      <c r="C93" s="33">
        <f t="shared" si="1"/>
        <v>21</v>
      </c>
      <c r="D93" s="33" t="s">
        <v>719</v>
      </c>
      <c r="E93" s="33" t="s">
        <v>489</v>
      </c>
      <c r="F93" s="33">
        <v>17194</v>
      </c>
    </row>
    <row r="94" spans="1:6" x14ac:dyDescent="0.25">
      <c r="A94" s="104"/>
      <c r="B94" s="33" t="s">
        <v>308</v>
      </c>
      <c r="C94" s="33">
        <f t="shared" si="1"/>
        <v>21</v>
      </c>
      <c r="D94" s="33" t="s">
        <v>720</v>
      </c>
      <c r="E94" s="33" t="s">
        <v>492</v>
      </c>
      <c r="F94" s="33">
        <v>8068</v>
      </c>
    </row>
    <row r="95" spans="1:6" x14ac:dyDescent="0.25">
      <c r="A95" s="104"/>
      <c r="B95" s="33" t="s">
        <v>308</v>
      </c>
      <c r="C95" s="33">
        <f t="shared" si="1"/>
        <v>21</v>
      </c>
      <c r="D95" s="33" t="s">
        <v>721</v>
      </c>
      <c r="E95" s="33" t="s">
        <v>492</v>
      </c>
      <c r="F95" s="33">
        <v>30126</v>
      </c>
    </row>
    <row r="96" spans="1:6" x14ac:dyDescent="0.25">
      <c r="A96" s="104"/>
      <c r="B96" s="33" t="s">
        <v>308</v>
      </c>
      <c r="C96" s="33">
        <f t="shared" si="1"/>
        <v>21</v>
      </c>
      <c r="D96" s="33" t="s">
        <v>722</v>
      </c>
      <c r="E96" s="33" t="s">
        <v>489</v>
      </c>
      <c r="F96" s="33">
        <v>4286</v>
      </c>
    </row>
    <row r="97" spans="1:6" x14ac:dyDescent="0.25">
      <c r="A97" s="104"/>
      <c r="B97" s="33" t="s">
        <v>308</v>
      </c>
      <c r="C97" s="33">
        <f t="shared" si="1"/>
        <v>21</v>
      </c>
      <c r="D97" s="33" t="s">
        <v>723</v>
      </c>
      <c r="E97" s="33" t="s">
        <v>492</v>
      </c>
      <c r="F97" s="33">
        <v>525</v>
      </c>
    </row>
    <row r="98" spans="1:6" x14ac:dyDescent="0.25">
      <c r="A98" s="105" t="s">
        <v>1008</v>
      </c>
      <c r="B98" s="30" t="s">
        <v>312</v>
      </c>
      <c r="C98" s="30">
        <f t="shared" si="1"/>
        <v>21</v>
      </c>
      <c r="D98" s="30" t="s">
        <v>724</v>
      </c>
      <c r="E98" s="30" t="s">
        <v>492</v>
      </c>
      <c r="F98" s="30">
        <v>7833</v>
      </c>
    </row>
    <row r="99" spans="1:6" x14ac:dyDescent="0.25">
      <c r="A99" s="105"/>
      <c r="B99" s="30" t="s">
        <v>312</v>
      </c>
      <c r="C99" s="30">
        <f t="shared" si="1"/>
        <v>21</v>
      </c>
      <c r="D99" s="30" t="s">
        <v>725</v>
      </c>
      <c r="E99" s="30" t="s">
        <v>492</v>
      </c>
      <c r="F99" s="30">
        <v>3520</v>
      </c>
    </row>
    <row r="100" spans="1:6" x14ac:dyDescent="0.25">
      <c r="A100" s="105"/>
      <c r="B100" s="30" t="s">
        <v>312</v>
      </c>
      <c r="C100" s="30">
        <f t="shared" si="1"/>
        <v>21</v>
      </c>
      <c r="D100" s="30" t="s">
        <v>726</v>
      </c>
      <c r="E100" s="30" t="s">
        <v>489</v>
      </c>
      <c r="F100" s="30">
        <v>1947</v>
      </c>
    </row>
    <row r="101" spans="1:6" x14ac:dyDescent="0.25">
      <c r="A101" s="34" t="s">
        <v>1009</v>
      </c>
      <c r="B101" s="33" t="s">
        <v>318</v>
      </c>
      <c r="C101" s="33">
        <f t="shared" si="1"/>
        <v>21</v>
      </c>
      <c r="D101" s="33" t="s">
        <v>727</v>
      </c>
      <c r="E101" s="33" t="s">
        <v>492</v>
      </c>
      <c r="F101" s="33">
        <v>13947</v>
      </c>
    </row>
    <row r="102" spans="1:6" x14ac:dyDescent="0.25">
      <c r="A102" s="105" t="s">
        <v>1010</v>
      </c>
      <c r="B102" s="30" t="s">
        <v>310</v>
      </c>
      <c r="C102" s="30">
        <f t="shared" si="1"/>
        <v>21</v>
      </c>
      <c r="D102" s="30" t="s">
        <v>716</v>
      </c>
      <c r="E102" s="30" t="s">
        <v>489</v>
      </c>
      <c r="F102" s="30">
        <v>17</v>
      </c>
    </row>
    <row r="103" spans="1:6" x14ac:dyDescent="0.25">
      <c r="A103" s="105"/>
      <c r="B103" s="30" t="s">
        <v>310</v>
      </c>
      <c r="C103" s="30">
        <f t="shared" si="1"/>
        <v>21</v>
      </c>
      <c r="D103" s="30" t="s">
        <v>718</v>
      </c>
      <c r="E103" s="30" t="s">
        <v>489</v>
      </c>
      <c r="F103" s="30">
        <v>7625</v>
      </c>
    </row>
    <row r="104" spans="1:6" x14ac:dyDescent="0.25">
      <c r="A104" s="105"/>
      <c r="B104" s="30" t="s">
        <v>310</v>
      </c>
      <c r="C104" s="30">
        <f t="shared" si="1"/>
        <v>21</v>
      </c>
      <c r="D104" s="30" t="s">
        <v>717</v>
      </c>
      <c r="E104" s="30" t="s">
        <v>489</v>
      </c>
      <c r="F104" s="30">
        <v>7051</v>
      </c>
    </row>
    <row r="105" spans="1:6" x14ac:dyDescent="0.25">
      <c r="A105" s="104" t="s">
        <v>1011</v>
      </c>
      <c r="B105" s="33" t="s">
        <v>728</v>
      </c>
      <c r="C105" s="33">
        <f t="shared" si="1"/>
        <v>21</v>
      </c>
      <c r="D105" s="33" t="s">
        <v>729</v>
      </c>
      <c r="E105" s="33" t="s">
        <v>489</v>
      </c>
      <c r="F105" s="33">
        <v>9991</v>
      </c>
    </row>
    <row r="106" spans="1:6" x14ac:dyDescent="0.25">
      <c r="A106" s="104"/>
      <c r="B106" s="33" t="s">
        <v>728</v>
      </c>
      <c r="C106" s="33">
        <f>LEN(B106)</f>
        <v>21</v>
      </c>
      <c r="D106" s="33" t="s">
        <v>730</v>
      </c>
      <c r="E106" s="33" t="s">
        <v>492</v>
      </c>
      <c r="F106" s="33">
        <v>17251</v>
      </c>
    </row>
    <row r="107" spans="1:6" s="43" customFormat="1" x14ac:dyDescent="0.25">
      <c r="A107" s="42" t="s">
        <v>1012</v>
      </c>
      <c r="B107" s="39" t="s">
        <v>325</v>
      </c>
      <c r="C107" s="30">
        <f>LEN(B107)</f>
        <v>21</v>
      </c>
      <c r="D107" s="47" t="s">
        <v>540</v>
      </c>
      <c r="E107" s="47" t="str">
        <f>+E10</f>
        <v>+</v>
      </c>
      <c r="F107" s="30">
        <v>3849</v>
      </c>
    </row>
    <row r="108" spans="1:6" x14ac:dyDescent="0.25">
      <c r="A108" s="104" t="s">
        <v>13</v>
      </c>
      <c r="B108" s="33" t="s">
        <v>327</v>
      </c>
      <c r="C108" s="33">
        <f t="shared" si="1"/>
        <v>21</v>
      </c>
      <c r="D108" s="33" t="s">
        <v>731</v>
      </c>
      <c r="E108" s="33" t="s">
        <v>492</v>
      </c>
      <c r="F108" s="33">
        <v>19852</v>
      </c>
    </row>
    <row r="109" spans="1:6" x14ac:dyDescent="0.25">
      <c r="A109" s="104"/>
      <c r="B109" s="33" t="s">
        <v>327</v>
      </c>
      <c r="C109" s="33">
        <f t="shared" si="1"/>
        <v>21</v>
      </c>
      <c r="D109" s="33" t="s">
        <v>732</v>
      </c>
      <c r="E109" s="33" t="s">
        <v>489</v>
      </c>
      <c r="F109" s="33">
        <v>2628</v>
      </c>
    </row>
    <row r="110" spans="1:6" x14ac:dyDescent="0.25">
      <c r="A110" s="104"/>
      <c r="B110" s="33" t="s">
        <v>327</v>
      </c>
      <c r="C110" s="33">
        <f t="shared" si="1"/>
        <v>21</v>
      </c>
      <c r="D110" s="33" t="s">
        <v>733</v>
      </c>
      <c r="E110" s="33" t="s">
        <v>492</v>
      </c>
      <c r="F110" s="33">
        <v>9569</v>
      </c>
    </row>
    <row r="111" spans="1:6" x14ac:dyDescent="0.25">
      <c r="A111" s="104"/>
      <c r="B111" s="33" t="s">
        <v>327</v>
      </c>
      <c r="C111" s="33">
        <f t="shared" si="1"/>
        <v>21</v>
      </c>
      <c r="D111" s="33" t="s">
        <v>734</v>
      </c>
      <c r="E111" s="33" t="s">
        <v>489</v>
      </c>
      <c r="F111" s="33">
        <v>23415</v>
      </c>
    </row>
    <row r="112" spans="1:6" x14ac:dyDescent="0.25">
      <c r="A112" s="104"/>
      <c r="B112" s="33" t="s">
        <v>327</v>
      </c>
      <c r="C112" s="33">
        <f t="shared" si="1"/>
        <v>21</v>
      </c>
      <c r="D112" s="33" t="s">
        <v>735</v>
      </c>
      <c r="E112" s="33" t="s">
        <v>492</v>
      </c>
      <c r="F112" s="33">
        <v>2578</v>
      </c>
    </row>
    <row r="113" spans="1:6" x14ac:dyDescent="0.25">
      <c r="A113" s="104"/>
      <c r="B113" s="33" t="s">
        <v>327</v>
      </c>
      <c r="C113" s="33">
        <f t="shared" si="1"/>
        <v>21</v>
      </c>
      <c r="D113" s="33" t="s">
        <v>736</v>
      </c>
      <c r="E113" s="33" t="s">
        <v>492</v>
      </c>
      <c r="F113" s="33">
        <v>3976</v>
      </c>
    </row>
    <row r="114" spans="1:6" x14ac:dyDescent="0.25">
      <c r="A114" s="105" t="s">
        <v>22</v>
      </c>
      <c r="B114" s="30" t="s">
        <v>330</v>
      </c>
      <c r="C114" s="30">
        <f t="shared" si="1"/>
        <v>22</v>
      </c>
      <c r="D114" s="30" t="s">
        <v>557</v>
      </c>
      <c r="E114" s="30" t="s">
        <v>492</v>
      </c>
      <c r="F114" s="30">
        <v>14969</v>
      </c>
    </row>
    <row r="115" spans="1:6" x14ac:dyDescent="0.25">
      <c r="A115" s="105"/>
      <c r="B115" s="30" t="s">
        <v>330</v>
      </c>
      <c r="C115" s="30">
        <f t="shared" si="1"/>
        <v>22</v>
      </c>
      <c r="D115" s="30" t="s">
        <v>555</v>
      </c>
      <c r="E115" s="30" t="s">
        <v>492</v>
      </c>
      <c r="F115" s="30">
        <v>11337</v>
      </c>
    </row>
    <row r="116" spans="1:6" x14ac:dyDescent="0.25">
      <c r="A116" s="105"/>
      <c r="B116" s="30" t="s">
        <v>330</v>
      </c>
      <c r="C116" s="30">
        <f t="shared" si="1"/>
        <v>22</v>
      </c>
      <c r="D116" s="30" t="s">
        <v>556</v>
      </c>
      <c r="E116" s="30" t="s">
        <v>492</v>
      </c>
      <c r="F116" s="30">
        <v>257</v>
      </c>
    </row>
    <row r="117" spans="1:6" x14ac:dyDescent="0.25">
      <c r="A117" s="104" t="s">
        <v>16</v>
      </c>
      <c r="B117" s="33" t="s">
        <v>334</v>
      </c>
      <c r="C117" s="33">
        <f t="shared" si="1"/>
        <v>20</v>
      </c>
      <c r="D117" s="33" t="s">
        <v>737</v>
      </c>
      <c r="E117" s="33" t="s">
        <v>492</v>
      </c>
      <c r="F117" s="33">
        <v>641</v>
      </c>
    </row>
    <row r="118" spans="1:6" x14ac:dyDescent="0.25">
      <c r="A118" s="104"/>
      <c r="B118" s="33" t="s">
        <v>334</v>
      </c>
      <c r="C118" s="33">
        <f t="shared" si="1"/>
        <v>20</v>
      </c>
      <c r="D118" s="33" t="s">
        <v>738</v>
      </c>
      <c r="E118" s="33" t="s">
        <v>489</v>
      </c>
      <c r="F118" s="33">
        <v>19548</v>
      </c>
    </row>
    <row r="119" spans="1:6" x14ac:dyDescent="0.25">
      <c r="A119" s="105" t="s">
        <v>12</v>
      </c>
      <c r="B119" s="30" t="s">
        <v>338</v>
      </c>
      <c r="C119" s="30">
        <f t="shared" si="1"/>
        <v>21</v>
      </c>
      <c r="D119" s="30" t="s">
        <v>739</v>
      </c>
      <c r="E119" s="30" t="s">
        <v>489</v>
      </c>
      <c r="F119" s="30">
        <v>26166</v>
      </c>
    </row>
    <row r="120" spans="1:6" x14ac:dyDescent="0.25">
      <c r="A120" s="105"/>
      <c r="B120" s="30" t="s">
        <v>338</v>
      </c>
      <c r="C120" s="30">
        <f t="shared" si="1"/>
        <v>21</v>
      </c>
      <c r="D120" s="30" t="s">
        <v>740</v>
      </c>
      <c r="E120" s="30" t="s">
        <v>492</v>
      </c>
      <c r="F120" s="30">
        <v>18812</v>
      </c>
    </row>
    <row r="121" spans="1:6" x14ac:dyDescent="0.25">
      <c r="A121" s="105"/>
      <c r="B121" s="30" t="s">
        <v>338</v>
      </c>
      <c r="C121" s="30">
        <f t="shared" ref="C121:C152" si="2">LEN(B121)</f>
        <v>21</v>
      </c>
      <c r="D121" s="30" t="s">
        <v>741</v>
      </c>
      <c r="E121" s="30" t="s">
        <v>492</v>
      </c>
      <c r="F121" s="30">
        <v>6484</v>
      </c>
    </row>
    <row r="122" spans="1:6" x14ac:dyDescent="0.25">
      <c r="A122" s="105"/>
      <c r="B122" s="30" t="s">
        <v>338</v>
      </c>
      <c r="C122" s="30">
        <f t="shared" si="2"/>
        <v>21</v>
      </c>
      <c r="D122" s="30" t="s">
        <v>740</v>
      </c>
      <c r="E122" s="30" t="s">
        <v>489</v>
      </c>
      <c r="F122" s="30">
        <v>17644</v>
      </c>
    </row>
    <row r="123" spans="1:6" x14ac:dyDescent="0.25">
      <c r="A123" s="105"/>
      <c r="B123" s="30" t="s">
        <v>338</v>
      </c>
      <c r="C123" s="30">
        <f t="shared" si="2"/>
        <v>21</v>
      </c>
      <c r="D123" s="30" t="s">
        <v>740</v>
      </c>
      <c r="E123" s="30" t="s">
        <v>489</v>
      </c>
      <c r="F123" s="30">
        <v>1359</v>
      </c>
    </row>
    <row r="124" spans="1:6" x14ac:dyDescent="0.25">
      <c r="A124" s="105"/>
      <c r="B124" s="30" t="s">
        <v>338</v>
      </c>
      <c r="C124" s="30">
        <f t="shared" si="2"/>
        <v>21</v>
      </c>
      <c r="D124" s="30" t="s">
        <v>742</v>
      </c>
      <c r="E124" s="30" t="s">
        <v>489</v>
      </c>
      <c r="F124" s="30">
        <v>5898</v>
      </c>
    </row>
    <row r="125" spans="1:6" x14ac:dyDescent="0.25">
      <c r="A125" s="105"/>
      <c r="B125" s="30" t="s">
        <v>338</v>
      </c>
      <c r="C125" s="30">
        <f t="shared" si="2"/>
        <v>21</v>
      </c>
      <c r="D125" s="37" t="s">
        <v>740</v>
      </c>
      <c r="E125" s="37" t="s">
        <v>492</v>
      </c>
      <c r="F125" s="37">
        <v>11973</v>
      </c>
    </row>
    <row r="126" spans="1:6" x14ac:dyDescent="0.25">
      <c r="A126" s="105"/>
      <c r="B126" s="30" t="s">
        <v>338</v>
      </c>
      <c r="C126" s="30">
        <f t="shared" si="2"/>
        <v>21</v>
      </c>
      <c r="D126" s="37" t="s">
        <v>740</v>
      </c>
      <c r="E126" s="37" t="s">
        <v>492</v>
      </c>
      <c r="F126" s="37">
        <v>12205</v>
      </c>
    </row>
    <row r="127" spans="1:6" x14ac:dyDescent="0.25">
      <c r="A127" s="105"/>
      <c r="B127" s="30" t="s">
        <v>338</v>
      </c>
      <c r="C127" s="30">
        <f t="shared" si="2"/>
        <v>21</v>
      </c>
      <c r="D127" s="30" t="s">
        <v>739</v>
      </c>
      <c r="E127" s="30" t="s">
        <v>492</v>
      </c>
      <c r="F127" s="30">
        <v>37745</v>
      </c>
    </row>
    <row r="128" spans="1:6" x14ac:dyDescent="0.25">
      <c r="A128" s="34" t="s">
        <v>1013</v>
      </c>
      <c r="B128" s="33" t="s">
        <v>349</v>
      </c>
      <c r="C128" s="33">
        <f t="shared" si="2"/>
        <v>21</v>
      </c>
      <c r="D128" s="33" t="s">
        <v>743</v>
      </c>
      <c r="E128" s="33" t="s">
        <v>489</v>
      </c>
      <c r="F128" s="33">
        <v>32795</v>
      </c>
    </row>
    <row r="129" spans="1:6" x14ac:dyDescent="0.25">
      <c r="A129" s="35" t="s">
        <v>1014</v>
      </c>
      <c r="B129" s="30" t="s">
        <v>345</v>
      </c>
      <c r="C129" s="30">
        <f t="shared" si="2"/>
        <v>21</v>
      </c>
      <c r="D129" s="30" t="s">
        <v>744</v>
      </c>
      <c r="E129" s="30" t="s">
        <v>489</v>
      </c>
      <c r="F129" s="30">
        <v>14673</v>
      </c>
    </row>
    <row r="130" spans="1:6" x14ac:dyDescent="0.25">
      <c r="A130" s="104" t="s">
        <v>1015</v>
      </c>
      <c r="B130" s="33" t="s">
        <v>347</v>
      </c>
      <c r="C130" s="33">
        <f t="shared" si="2"/>
        <v>21</v>
      </c>
      <c r="D130" s="33" t="s">
        <v>743</v>
      </c>
      <c r="E130" s="33" t="s">
        <v>492</v>
      </c>
      <c r="F130" s="33">
        <v>23897</v>
      </c>
    </row>
    <row r="131" spans="1:6" x14ac:dyDescent="0.25">
      <c r="A131" s="104"/>
      <c r="B131" s="33" t="s">
        <v>347</v>
      </c>
      <c r="C131" s="33">
        <f t="shared" si="2"/>
        <v>21</v>
      </c>
      <c r="D131" s="33" t="s">
        <v>744</v>
      </c>
      <c r="E131" s="33" t="s">
        <v>492</v>
      </c>
      <c r="F131" s="33">
        <v>8564</v>
      </c>
    </row>
    <row r="132" spans="1:6" x14ac:dyDescent="0.25">
      <c r="A132" s="104"/>
      <c r="B132" s="33" t="s">
        <v>347</v>
      </c>
      <c r="C132" s="33">
        <f t="shared" si="2"/>
        <v>21</v>
      </c>
      <c r="D132" s="33" t="s">
        <v>745</v>
      </c>
      <c r="E132" s="33" t="s">
        <v>489</v>
      </c>
      <c r="F132" s="33">
        <v>1032</v>
      </c>
    </row>
    <row r="133" spans="1:6" x14ac:dyDescent="0.25">
      <c r="A133" s="105" t="s">
        <v>1016</v>
      </c>
      <c r="B133" s="30" t="s">
        <v>350</v>
      </c>
      <c r="C133" s="30">
        <f t="shared" si="2"/>
        <v>21</v>
      </c>
      <c r="D133" s="30" t="s">
        <v>746</v>
      </c>
      <c r="E133" s="30" t="s">
        <v>492</v>
      </c>
      <c r="F133" s="30">
        <v>9179</v>
      </c>
    </row>
    <row r="134" spans="1:6" x14ac:dyDescent="0.25">
      <c r="A134" s="105"/>
      <c r="B134" s="30" t="s">
        <v>350</v>
      </c>
      <c r="C134" s="30">
        <f t="shared" si="2"/>
        <v>21</v>
      </c>
      <c r="D134" s="30" t="s">
        <v>747</v>
      </c>
      <c r="E134" s="30" t="s">
        <v>489</v>
      </c>
      <c r="F134" s="30">
        <v>18597</v>
      </c>
    </row>
    <row r="135" spans="1:6" x14ac:dyDescent="0.25">
      <c r="A135" s="104" t="s">
        <v>20</v>
      </c>
      <c r="B135" s="33" t="s">
        <v>393</v>
      </c>
      <c r="C135" s="33">
        <f t="shared" si="2"/>
        <v>21</v>
      </c>
      <c r="D135" s="33" t="s">
        <v>748</v>
      </c>
      <c r="E135" s="33" t="s">
        <v>489</v>
      </c>
      <c r="F135" s="33">
        <v>32132</v>
      </c>
    </row>
    <row r="136" spans="1:6" x14ac:dyDescent="0.25">
      <c r="A136" s="104"/>
      <c r="B136" s="33" t="s">
        <v>393</v>
      </c>
      <c r="C136" s="33">
        <f t="shared" si="2"/>
        <v>21</v>
      </c>
      <c r="D136" s="33" t="s">
        <v>749</v>
      </c>
      <c r="E136" s="33" t="s">
        <v>492</v>
      </c>
      <c r="F136" s="33">
        <v>773</v>
      </c>
    </row>
    <row r="137" spans="1:6" x14ac:dyDescent="0.25">
      <c r="A137" s="35" t="s">
        <v>1017</v>
      </c>
      <c r="B137" s="30" t="s">
        <v>397</v>
      </c>
      <c r="C137" s="30">
        <f t="shared" si="2"/>
        <v>21</v>
      </c>
      <c r="D137" s="30" t="s">
        <v>750</v>
      </c>
      <c r="E137" s="30" t="s">
        <v>492</v>
      </c>
      <c r="F137" s="30">
        <v>3621</v>
      </c>
    </row>
    <row r="138" spans="1:6" x14ac:dyDescent="0.25">
      <c r="A138" s="104" t="s">
        <v>1018</v>
      </c>
      <c r="B138" s="33" t="s">
        <v>395</v>
      </c>
      <c r="C138" s="33">
        <f t="shared" si="2"/>
        <v>21</v>
      </c>
      <c r="D138" s="33" t="s">
        <v>751</v>
      </c>
      <c r="E138" s="33" t="s">
        <v>489</v>
      </c>
      <c r="F138" s="33">
        <v>3456</v>
      </c>
    </row>
    <row r="139" spans="1:6" x14ac:dyDescent="0.25">
      <c r="A139" s="104"/>
      <c r="B139" s="33" t="s">
        <v>395</v>
      </c>
      <c r="C139" s="33">
        <f t="shared" si="2"/>
        <v>21</v>
      </c>
      <c r="D139" s="33" t="s">
        <v>752</v>
      </c>
      <c r="E139" s="33" t="s">
        <v>489</v>
      </c>
      <c r="F139" s="33">
        <v>10573</v>
      </c>
    </row>
    <row r="140" spans="1:6" x14ac:dyDescent="0.25">
      <c r="A140" s="105" t="s">
        <v>1019</v>
      </c>
      <c r="B140" s="30" t="s">
        <v>401</v>
      </c>
      <c r="C140" s="30">
        <f t="shared" si="2"/>
        <v>21</v>
      </c>
      <c r="D140" s="30" t="s">
        <v>753</v>
      </c>
      <c r="E140" s="30" t="s">
        <v>492</v>
      </c>
      <c r="F140" s="30">
        <v>2582</v>
      </c>
    </row>
    <row r="141" spans="1:6" x14ac:dyDescent="0.25">
      <c r="A141" s="105"/>
      <c r="B141" s="30" t="s">
        <v>401</v>
      </c>
      <c r="C141" s="30">
        <f t="shared" si="2"/>
        <v>21</v>
      </c>
      <c r="D141" s="30" t="s">
        <v>754</v>
      </c>
      <c r="E141" s="30" t="s">
        <v>492</v>
      </c>
      <c r="F141" s="30">
        <v>9870</v>
      </c>
    </row>
    <row r="142" spans="1:6" x14ac:dyDescent="0.25">
      <c r="A142" s="105"/>
      <c r="B142" s="30" t="s">
        <v>401</v>
      </c>
      <c r="C142" s="30">
        <f t="shared" si="2"/>
        <v>21</v>
      </c>
      <c r="D142" s="30" t="s">
        <v>583</v>
      </c>
      <c r="E142" s="30" t="s">
        <v>492</v>
      </c>
      <c r="F142" s="30">
        <v>466</v>
      </c>
    </row>
    <row r="143" spans="1:6" x14ac:dyDescent="0.25">
      <c r="A143" s="34" t="s">
        <v>1020</v>
      </c>
      <c r="B143" s="33" t="s">
        <v>755</v>
      </c>
      <c r="C143" s="33">
        <f t="shared" si="2"/>
        <v>21</v>
      </c>
      <c r="D143" s="33" t="s">
        <v>756</v>
      </c>
      <c r="E143" s="33" t="s">
        <v>489</v>
      </c>
      <c r="F143" s="33">
        <v>8243</v>
      </c>
    </row>
    <row r="144" spans="1:6" x14ac:dyDescent="0.25">
      <c r="A144" s="105" t="s">
        <v>1021</v>
      </c>
      <c r="B144" s="30" t="s">
        <v>399</v>
      </c>
      <c r="C144" s="30">
        <f t="shared" si="2"/>
        <v>21</v>
      </c>
      <c r="D144" s="30" t="s">
        <v>754</v>
      </c>
      <c r="E144" s="30" t="s">
        <v>489</v>
      </c>
      <c r="F144" s="30">
        <v>16272</v>
      </c>
    </row>
    <row r="145" spans="1:6" x14ac:dyDescent="0.25">
      <c r="A145" s="105"/>
      <c r="B145" s="30" t="s">
        <v>399</v>
      </c>
      <c r="C145" s="30">
        <f t="shared" si="2"/>
        <v>21</v>
      </c>
      <c r="D145" s="30" t="s">
        <v>757</v>
      </c>
      <c r="E145" s="30" t="s">
        <v>489</v>
      </c>
      <c r="F145" s="30">
        <v>1863</v>
      </c>
    </row>
    <row r="146" spans="1:6" x14ac:dyDescent="0.25">
      <c r="A146" s="105"/>
      <c r="B146" s="30" t="s">
        <v>399</v>
      </c>
      <c r="C146" s="30">
        <f t="shared" si="2"/>
        <v>21</v>
      </c>
      <c r="D146" s="30" t="s">
        <v>583</v>
      </c>
      <c r="E146" s="30" t="s">
        <v>489</v>
      </c>
      <c r="F146" s="30">
        <v>20227</v>
      </c>
    </row>
    <row r="147" spans="1:6" x14ac:dyDescent="0.25">
      <c r="A147" s="105"/>
      <c r="B147" s="30" t="s">
        <v>399</v>
      </c>
      <c r="C147" s="30">
        <f t="shared" si="2"/>
        <v>21</v>
      </c>
      <c r="D147" s="30" t="s">
        <v>758</v>
      </c>
      <c r="E147" s="30" t="s">
        <v>489</v>
      </c>
      <c r="F147" s="30">
        <v>3806</v>
      </c>
    </row>
    <row r="148" spans="1:6" x14ac:dyDescent="0.25">
      <c r="A148" s="104" t="s">
        <v>1022</v>
      </c>
      <c r="B148" s="33" t="s">
        <v>403</v>
      </c>
      <c r="C148" s="33">
        <f t="shared" si="2"/>
        <v>21</v>
      </c>
      <c r="D148" s="33" t="s">
        <v>759</v>
      </c>
      <c r="E148" s="33" t="s">
        <v>492</v>
      </c>
      <c r="F148" s="33">
        <v>30038</v>
      </c>
    </row>
    <row r="149" spans="1:6" x14ac:dyDescent="0.25">
      <c r="A149" s="104"/>
      <c r="B149" s="33" t="s">
        <v>403</v>
      </c>
      <c r="C149" s="33">
        <f t="shared" si="2"/>
        <v>21</v>
      </c>
      <c r="D149" s="33" t="s">
        <v>760</v>
      </c>
      <c r="E149" s="33" t="s">
        <v>492</v>
      </c>
      <c r="F149" s="33">
        <v>15669</v>
      </c>
    </row>
    <row r="150" spans="1:6" x14ac:dyDescent="0.25">
      <c r="A150" s="105" t="s">
        <v>29</v>
      </c>
      <c r="B150" s="30" t="s">
        <v>409</v>
      </c>
      <c r="C150" s="30">
        <f t="shared" si="2"/>
        <v>21</v>
      </c>
      <c r="D150" s="30" t="s">
        <v>761</v>
      </c>
      <c r="E150" s="30" t="s">
        <v>492</v>
      </c>
      <c r="F150" s="30">
        <v>17723</v>
      </c>
    </row>
    <row r="151" spans="1:6" x14ac:dyDescent="0.25">
      <c r="A151" s="105"/>
      <c r="B151" s="30" t="s">
        <v>409</v>
      </c>
      <c r="C151" s="30">
        <f t="shared" si="2"/>
        <v>21</v>
      </c>
      <c r="D151" s="30" t="s">
        <v>762</v>
      </c>
      <c r="E151" s="30" t="s">
        <v>489</v>
      </c>
      <c r="F151" s="30">
        <v>17338</v>
      </c>
    </row>
    <row r="152" spans="1:6" x14ac:dyDescent="0.25">
      <c r="A152" s="34" t="s">
        <v>14</v>
      </c>
      <c r="B152" s="33" t="s">
        <v>412</v>
      </c>
      <c r="C152" s="33">
        <f t="shared" si="2"/>
        <v>21</v>
      </c>
      <c r="D152" s="33" t="s">
        <v>488</v>
      </c>
      <c r="E152" s="33" t="s">
        <v>489</v>
      </c>
      <c r="F152" s="33">
        <v>3732</v>
      </c>
    </row>
    <row r="153" spans="1:6" x14ac:dyDescent="0.25">
      <c r="A153" s="38"/>
      <c r="B153" s="39"/>
      <c r="C153" s="39"/>
      <c r="D153" s="39"/>
      <c r="E153" s="39"/>
      <c r="F153" s="39"/>
    </row>
    <row r="154" spans="1:6" x14ac:dyDescent="0.25">
      <c r="A154" s="106" t="s">
        <v>982</v>
      </c>
      <c r="B154" s="106"/>
      <c r="C154" s="106"/>
      <c r="D154" s="106"/>
      <c r="E154" s="106"/>
      <c r="F154" s="106"/>
    </row>
    <row r="155" spans="1:6" x14ac:dyDescent="0.25">
      <c r="A155" s="102" t="s">
        <v>33</v>
      </c>
      <c r="B155" s="30" t="s">
        <v>417</v>
      </c>
      <c r="C155" s="30">
        <f t="shared" ref="C155:C171" si="3">LEN(B155)</f>
        <v>21</v>
      </c>
      <c r="D155" s="30" t="s">
        <v>763</v>
      </c>
      <c r="E155" s="30" t="s">
        <v>492</v>
      </c>
      <c r="F155" s="30">
        <v>2675</v>
      </c>
    </row>
    <row r="156" spans="1:6" x14ac:dyDescent="0.25">
      <c r="A156" s="103"/>
      <c r="B156" s="30" t="s">
        <v>417</v>
      </c>
      <c r="C156" s="30">
        <f t="shared" si="3"/>
        <v>21</v>
      </c>
      <c r="D156" s="30" t="s">
        <v>764</v>
      </c>
      <c r="E156" s="30" t="s">
        <v>489</v>
      </c>
      <c r="F156" s="30">
        <v>9825</v>
      </c>
    </row>
    <row r="157" spans="1:6" x14ac:dyDescent="0.25">
      <c r="A157" s="101" t="s">
        <v>31</v>
      </c>
      <c r="B157" s="33" t="s">
        <v>419</v>
      </c>
      <c r="C157" s="33">
        <f t="shared" si="3"/>
        <v>20</v>
      </c>
      <c r="D157" s="33" t="s">
        <v>765</v>
      </c>
      <c r="E157" s="33" t="s">
        <v>492</v>
      </c>
      <c r="F157" s="33">
        <v>2615</v>
      </c>
    </row>
    <row r="158" spans="1:6" x14ac:dyDescent="0.25">
      <c r="A158" s="107"/>
      <c r="B158" s="49" t="s">
        <v>419</v>
      </c>
      <c r="C158" s="33">
        <f t="shared" si="3"/>
        <v>20</v>
      </c>
      <c r="D158" s="33" t="s">
        <v>766</v>
      </c>
      <c r="E158" s="33" t="s">
        <v>492</v>
      </c>
      <c r="F158" s="33">
        <v>3183</v>
      </c>
    </row>
    <row r="159" spans="1:6" x14ac:dyDescent="0.25">
      <c r="A159" s="107"/>
      <c r="B159" s="49" t="s">
        <v>419</v>
      </c>
      <c r="C159" s="33">
        <f t="shared" si="3"/>
        <v>20</v>
      </c>
      <c r="D159" s="33" t="s">
        <v>767</v>
      </c>
      <c r="E159" s="33" t="s">
        <v>492</v>
      </c>
      <c r="F159" s="33">
        <v>10909</v>
      </c>
    </row>
    <row r="160" spans="1:6" x14ac:dyDescent="0.25">
      <c r="A160" s="40" t="s">
        <v>25</v>
      </c>
      <c r="B160" s="30" t="s">
        <v>421</v>
      </c>
      <c r="C160" s="30">
        <f t="shared" si="3"/>
        <v>21</v>
      </c>
      <c r="D160" s="30" t="s">
        <v>534</v>
      </c>
      <c r="E160" s="30" t="s">
        <v>489</v>
      </c>
      <c r="F160" s="30">
        <v>25958</v>
      </c>
    </row>
    <row r="161" spans="1:6" x14ac:dyDescent="0.25">
      <c r="A161" s="41" t="s">
        <v>30</v>
      </c>
      <c r="B161" s="33" t="s">
        <v>423</v>
      </c>
      <c r="C161" s="33">
        <f t="shared" si="3"/>
        <v>22</v>
      </c>
      <c r="D161" s="33" t="s">
        <v>768</v>
      </c>
      <c r="E161" s="33" t="s">
        <v>492</v>
      </c>
      <c r="F161" s="33">
        <v>9590</v>
      </c>
    </row>
    <row r="162" spans="1:6" x14ac:dyDescent="0.25">
      <c r="A162" s="88" t="s">
        <v>32</v>
      </c>
      <c r="B162" s="88" t="s">
        <v>1442</v>
      </c>
      <c r="C162" s="88">
        <f t="shared" si="3"/>
        <v>22</v>
      </c>
      <c r="D162" s="88" t="s">
        <v>1441</v>
      </c>
      <c r="E162" s="88" t="s">
        <v>492</v>
      </c>
      <c r="F162" s="88">
        <v>9403</v>
      </c>
    </row>
    <row r="163" spans="1:6" x14ac:dyDescent="0.25">
      <c r="A163" s="84" t="s">
        <v>1023</v>
      </c>
      <c r="B163" s="85" t="s">
        <v>429</v>
      </c>
      <c r="C163" s="85">
        <f t="shared" si="3"/>
        <v>22</v>
      </c>
      <c r="D163" s="85" t="s">
        <v>769</v>
      </c>
      <c r="E163" s="85" t="s">
        <v>492</v>
      </c>
      <c r="F163" s="85">
        <v>1665</v>
      </c>
    </row>
    <row r="164" spans="1:6" x14ac:dyDescent="0.25">
      <c r="A164" s="102" t="s">
        <v>1024</v>
      </c>
      <c r="B164" s="88" t="s">
        <v>431</v>
      </c>
      <c r="C164" s="88">
        <f t="shared" si="3"/>
        <v>22</v>
      </c>
      <c r="D164" s="88" t="s">
        <v>506</v>
      </c>
      <c r="E164" s="88" t="s">
        <v>489</v>
      </c>
      <c r="F164" s="88">
        <v>2936</v>
      </c>
    </row>
    <row r="165" spans="1:6" x14ac:dyDescent="0.25">
      <c r="A165" s="102"/>
      <c r="B165" s="88" t="s">
        <v>427</v>
      </c>
      <c r="C165" s="88">
        <f t="shared" si="3"/>
        <v>22</v>
      </c>
      <c r="D165" s="88" t="s">
        <v>770</v>
      </c>
      <c r="E165" s="88" t="s">
        <v>489</v>
      </c>
      <c r="F165" s="88">
        <v>731</v>
      </c>
    </row>
    <row r="166" spans="1:6" x14ac:dyDescent="0.25">
      <c r="A166" s="84" t="s">
        <v>1025</v>
      </c>
      <c r="B166" s="85" t="s">
        <v>439</v>
      </c>
      <c r="C166" s="85">
        <f t="shared" si="3"/>
        <v>21</v>
      </c>
      <c r="D166" s="85" t="s">
        <v>771</v>
      </c>
      <c r="E166" s="85" t="s">
        <v>492</v>
      </c>
      <c r="F166" s="85">
        <v>34192</v>
      </c>
    </row>
    <row r="167" spans="1:6" x14ac:dyDescent="0.25">
      <c r="A167" s="102" t="s">
        <v>1026</v>
      </c>
      <c r="B167" s="88" t="s">
        <v>441</v>
      </c>
      <c r="C167" s="88">
        <f t="shared" si="3"/>
        <v>21</v>
      </c>
      <c r="D167" s="88" t="s">
        <v>772</v>
      </c>
      <c r="E167" s="88" t="s">
        <v>489</v>
      </c>
      <c r="F167" s="88">
        <v>16641</v>
      </c>
    </row>
    <row r="168" spans="1:6" x14ac:dyDescent="0.25">
      <c r="A168" s="103"/>
      <c r="B168" s="88" t="s">
        <v>441</v>
      </c>
      <c r="C168" s="88">
        <f t="shared" si="3"/>
        <v>21</v>
      </c>
      <c r="D168" s="88" t="s">
        <v>773</v>
      </c>
      <c r="E168" s="88" t="s">
        <v>489</v>
      </c>
      <c r="F168" s="88">
        <v>7876</v>
      </c>
    </row>
    <row r="169" spans="1:6" x14ac:dyDescent="0.25">
      <c r="A169" s="84" t="s">
        <v>1027</v>
      </c>
      <c r="B169" s="85" t="s">
        <v>437</v>
      </c>
      <c r="C169" s="85">
        <f t="shared" si="3"/>
        <v>21</v>
      </c>
      <c r="D169" s="85" t="s">
        <v>774</v>
      </c>
      <c r="E169" s="85" t="s">
        <v>492</v>
      </c>
      <c r="F169" s="85">
        <v>3601</v>
      </c>
    </row>
    <row r="170" spans="1:6" x14ac:dyDescent="0.25">
      <c r="A170" s="86" t="s">
        <v>27</v>
      </c>
      <c r="B170" s="88" t="s">
        <v>459</v>
      </c>
      <c r="C170" s="88">
        <f t="shared" si="3"/>
        <v>21</v>
      </c>
      <c r="D170" s="88" t="s">
        <v>775</v>
      </c>
      <c r="E170" s="88" t="s">
        <v>492</v>
      </c>
      <c r="F170" s="88">
        <v>6198</v>
      </c>
    </row>
    <row r="171" spans="1:6" x14ac:dyDescent="0.25">
      <c r="A171" s="101" t="s">
        <v>28</v>
      </c>
      <c r="B171" s="85" t="s">
        <v>464</v>
      </c>
      <c r="C171" s="85">
        <f t="shared" si="3"/>
        <v>22</v>
      </c>
      <c r="D171" s="85" t="s">
        <v>776</v>
      </c>
      <c r="E171" s="85" t="s">
        <v>489</v>
      </c>
      <c r="F171" s="85">
        <v>5611</v>
      </c>
    </row>
    <row r="172" spans="1:6" x14ac:dyDescent="0.25">
      <c r="A172" s="101"/>
      <c r="B172" s="85" t="s">
        <v>464</v>
      </c>
      <c r="C172" s="85">
        <f>LEN(B172)</f>
        <v>22</v>
      </c>
      <c r="D172" s="85" t="s">
        <v>777</v>
      </c>
      <c r="E172" s="85" t="s">
        <v>492</v>
      </c>
      <c r="F172" s="85">
        <v>33366</v>
      </c>
    </row>
    <row r="173" spans="1:6" ht="15.75" thickBot="1" x14ac:dyDescent="0.3">
      <c r="A173" s="87" t="s">
        <v>26</v>
      </c>
      <c r="B173" s="59" t="s">
        <v>467</v>
      </c>
      <c r="C173" s="59">
        <f>LEN(B173)</f>
        <v>21</v>
      </c>
      <c r="D173" s="59" t="s">
        <v>1443</v>
      </c>
      <c r="E173" s="59" t="s">
        <v>492</v>
      </c>
      <c r="F173" s="59">
        <v>3515</v>
      </c>
    </row>
    <row r="174" spans="1:6" ht="15.75" thickTop="1" x14ac:dyDescent="0.25"/>
  </sheetData>
  <mergeCells count="45">
    <mergeCell ref="A28:A31"/>
    <mergeCell ref="A1:F2"/>
    <mergeCell ref="A4:F4"/>
    <mergeCell ref="A5:A19"/>
    <mergeCell ref="A20:A23"/>
    <mergeCell ref="A24:A27"/>
    <mergeCell ref="A76:A77"/>
    <mergeCell ref="A32:A33"/>
    <mergeCell ref="A34:A35"/>
    <mergeCell ref="A36:A37"/>
    <mergeCell ref="A38:A42"/>
    <mergeCell ref="A43:A44"/>
    <mergeCell ref="A46:A50"/>
    <mergeCell ref="A51:A59"/>
    <mergeCell ref="A61:A66"/>
    <mergeCell ref="A67:A69"/>
    <mergeCell ref="A70:A71"/>
    <mergeCell ref="A74:A75"/>
    <mergeCell ref="A78:A80"/>
    <mergeCell ref="A85:A87"/>
    <mergeCell ref="A88:A89"/>
    <mergeCell ref="A90:A92"/>
    <mergeCell ref="A93:A97"/>
    <mergeCell ref="A140:A142"/>
    <mergeCell ref="A98:A100"/>
    <mergeCell ref="A102:A104"/>
    <mergeCell ref="A108:A113"/>
    <mergeCell ref="A114:A116"/>
    <mergeCell ref="A117:A118"/>
    <mergeCell ref="A171:A172"/>
    <mergeCell ref="A164:A165"/>
    <mergeCell ref="A167:A168"/>
    <mergeCell ref="A105:A106"/>
    <mergeCell ref="A82:A83"/>
    <mergeCell ref="A144:A147"/>
    <mergeCell ref="A148:A149"/>
    <mergeCell ref="A150:A151"/>
    <mergeCell ref="A154:F154"/>
    <mergeCell ref="A155:A156"/>
    <mergeCell ref="A157:A159"/>
    <mergeCell ref="A119:A127"/>
    <mergeCell ref="A130:A132"/>
    <mergeCell ref="A133:A134"/>
    <mergeCell ref="A135:A136"/>
    <mergeCell ref="A138:A13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5"/>
  <sheetViews>
    <sheetView tabSelected="1" topLeftCell="A202" workbookViewId="0">
      <selection activeCell="B216" sqref="B216:F217"/>
    </sheetView>
  </sheetViews>
  <sheetFormatPr defaultRowHeight="15" x14ac:dyDescent="0.25"/>
  <cols>
    <col min="1" max="1" width="12.28515625" style="7" bestFit="1" customWidth="1"/>
    <col min="2" max="2" width="36.140625" bestFit="1" customWidth="1"/>
    <col min="3" max="3" width="18.7109375" bestFit="1" customWidth="1"/>
    <col min="4" max="4" width="7.42578125" style="1" bestFit="1" customWidth="1"/>
    <col min="5" max="5" width="8.42578125" style="1" bestFit="1" customWidth="1"/>
    <col min="6" max="6" width="6.7109375" style="1" bestFit="1" customWidth="1"/>
    <col min="7" max="8" width="9.140625" style="1"/>
    <col min="10" max="10" width="9.140625" style="43"/>
  </cols>
  <sheetData>
    <row r="1" spans="1:10" x14ac:dyDescent="0.25">
      <c r="A1" s="116" t="s">
        <v>782</v>
      </c>
      <c r="B1" s="116"/>
      <c r="C1" s="116"/>
      <c r="D1" s="116"/>
      <c r="E1" s="116"/>
      <c r="F1" s="116"/>
      <c r="G1" s="116"/>
      <c r="H1" s="116"/>
    </row>
    <row r="2" spans="1:10" ht="15.75" thickBot="1" x14ac:dyDescent="0.3">
      <c r="A2" s="92"/>
      <c r="B2" s="92"/>
      <c r="C2" s="92"/>
      <c r="D2" s="92"/>
      <c r="E2" s="92"/>
      <c r="F2" s="92"/>
      <c r="G2" s="92"/>
      <c r="H2" s="92"/>
    </row>
    <row r="3" spans="1:10" ht="16.5" thickTop="1" x14ac:dyDescent="0.25">
      <c r="A3" s="117" t="s">
        <v>47</v>
      </c>
      <c r="B3" s="117" t="s">
        <v>48</v>
      </c>
      <c r="C3" s="117" t="s">
        <v>49</v>
      </c>
      <c r="D3" s="117" t="s">
        <v>50</v>
      </c>
      <c r="E3" s="117"/>
      <c r="F3" s="117"/>
      <c r="G3" s="117"/>
      <c r="H3" s="117"/>
    </row>
    <row r="4" spans="1:10" ht="16.5" thickBot="1" x14ac:dyDescent="0.3">
      <c r="A4" s="118"/>
      <c r="B4" s="118"/>
      <c r="C4" s="118"/>
      <c r="D4" s="8" t="s">
        <v>53</v>
      </c>
      <c r="E4" s="8" t="s">
        <v>54</v>
      </c>
      <c r="F4" s="8" t="s">
        <v>51</v>
      </c>
      <c r="G4" s="8" t="s">
        <v>52</v>
      </c>
      <c r="H4" s="9" t="s">
        <v>55</v>
      </c>
    </row>
    <row r="5" spans="1:10" ht="16.5" thickTop="1" x14ac:dyDescent="0.25">
      <c r="A5" s="119" t="s">
        <v>0</v>
      </c>
      <c r="B5" s="119"/>
      <c r="C5" s="119"/>
      <c r="D5" s="119"/>
      <c r="E5" s="119"/>
      <c r="F5" s="119"/>
      <c r="G5" s="119"/>
      <c r="H5" s="119"/>
    </row>
    <row r="6" spans="1:10" ht="15.75" x14ac:dyDescent="0.25">
      <c r="A6" s="114" t="s">
        <v>1</v>
      </c>
      <c r="B6" s="61" t="s">
        <v>641</v>
      </c>
      <c r="C6" s="62" t="s">
        <v>61</v>
      </c>
      <c r="D6" s="63">
        <v>892</v>
      </c>
      <c r="E6" s="63">
        <v>105170</v>
      </c>
      <c r="F6" s="63">
        <v>414</v>
      </c>
      <c r="G6" s="63">
        <v>34</v>
      </c>
      <c r="H6" s="63">
        <f>SUM(D6:G6)</f>
        <v>106510</v>
      </c>
      <c r="J6" s="11"/>
    </row>
    <row r="7" spans="1:10" ht="15.75" x14ac:dyDescent="0.25">
      <c r="A7" s="114"/>
      <c r="B7" s="61" t="s">
        <v>56</v>
      </c>
      <c r="C7" s="62" t="s">
        <v>57</v>
      </c>
      <c r="D7" s="63">
        <v>1123</v>
      </c>
      <c r="E7" s="63">
        <v>35042</v>
      </c>
      <c r="F7" s="63">
        <v>1863</v>
      </c>
      <c r="G7" s="63">
        <v>79</v>
      </c>
      <c r="H7" s="63">
        <v>38107</v>
      </c>
      <c r="J7" s="11"/>
    </row>
    <row r="8" spans="1:10" ht="15.75" x14ac:dyDescent="0.25">
      <c r="A8" s="114"/>
      <c r="B8" s="64" t="s">
        <v>58</v>
      </c>
      <c r="C8" s="62" t="s">
        <v>59</v>
      </c>
      <c r="D8" s="63">
        <v>1689</v>
      </c>
      <c r="E8" s="63">
        <v>8362</v>
      </c>
      <c r="F8" s="63">
        <v>5</v>
      </c>
      <c r="G8" s="63">
        <v>31</v>
      </c>
      <c r="H8" s="63">
        <v>10087</v>
      </c>
      <c r="J8" s="11"/>
    </row>
    <row r="9" spans="1:10" ht="15.75" x14ac:dyDescent="0.25">
      <c r="A9" s="114"/>
      <c r="B9" s="61" t="s">
        <v>60</v>
      </c>
      <c r="C9" s="62" t="s">
        <v>61</v>
      </c>
      <c r="D9" s="63">
        <v>311</v>
      </c>
      <c r="E9" s="63">
        <v>3994</v>
      </c>
      <c r="F9" s="63">
        <v>122</v>
      </c>
      <c r="G9" s="63">
        <v>29</v>
      </c>
      <c r="H9" s="63">
        <v>4456</v>
      </c>
      <c r="J9" s="11"/>
    </row>
    <row r="10" spans="1:10" ht="15.75" x14ac:dyDescent="0.25">
      <c r="A10" s="114"/>
      <c r="B10" s="61" t="s">
        <v>62</v>
      </c>
      <c r="C10" s="62" t="s">
        <v>63</v>
      </c>
      <c r="D10" s="63">
        <v>5</v>
      </c>
      <c r="E10" s="63">
        <v>2248</v>
      </c>
      <c r="F10" s="63">
        <v>15</v>
      </c>
      <c r="G10" s="63">
        <v>0</v>
      </c>
      <c r="H10" s="63">
        <v>2268</v>
      </c>
      <c r="J10" s="11"/>
    </row>
    <row r="11" spans="1:10" ht="15.75" x14ac:dyDescent="0.25">
      <c r="A11" s="114"/>
      <c r="B11" s="61" t="s">
        <v>64</v>
      </c>
      <c r="C11" s="62" t="s">
        <v>61</v>
      </c>
      <c r="D11" s="63">
        <v>8</v>
      </c>
      <c r="E11" s="63">
        <v>2147</v>
      </c>
      <c r="F11" s="63">
        <v>24</v>
      </c>
      <c r="G11" s="63">
        <v>1</v>
      </c>
      <c r="H11" s="63">
        <v>2180</v>
      </c>
      <c r="J11" s="11"/>
    </row>
    <row r="12" spans="1:10" ht="15.75" x14ac:dyDescent="0.25">
      <c r="A12" s="114"/>
      <c r="B12" s="61" t="s">
        <v>65</v>
      </c>
      <c r="C12" s="62" t="s">
        <v>57</v>
      </c>
      <c r="D12" s="63">
        <v>15</v>
      </c>
      <c r="E12" s="63">
        <v>397</v>
      </c>
      <c r="F12" s="63">
        <v>56</v>
      </c>
      <c r="G12" s="63">
        <v>4</v>
      </c>
      <c r="H12" s="63">
        <v>472</v>
      </c>
      <c r="J12" s="11"/>
    </row>
    <row r="13" spans="1:10" ht="15.75" x14ac:dyDescent="0.25">
      <c r="A13" s="114"/>
      <c r="B13" s="61" t="s">
        <v>66</v>
      </c>
      <c r="C13" s="62" t="s">
        <v>67</v>
      </c>
      <c r="D13" s="63">
        <v>4</v>
      </c>
      <c r="E13" s="63">
        <v>432</v>
      </c>
      <c r="F13" s="63">
        <v>0</v>
      </c>
      <c r="G13" s="63">
        <v>0</v>
      </c>
      <c r="H13" s="63">
        <v>436</v>
      </c>
      <c r="J13" s="11"/>
    </row>
    <row r="14" spans="1:10" ht="15.75" x14ac:dyDescent="0.25">
      <c r="A14" s="114"/>
      <c r="B14" s="61" t="s">
        <v>68</v>
      </c>
      <c r="C14" s="62" t="s">
        <v>61</v>
      </c>
      <c r="D14" s="63">
        <v>4</v>
      </c>
      <c r="E14" s="63">
        <v>391</v>
      </c>
      <c r="F14" s="63">
        <v>0</v>
      </c>
      <c r="G14" s="63">
        <v>0</v>
      </c>
      <c r="H14" s="63">
        <v>395</v>
      </c>
      <c r="J14" s="11"/>
    </row>
    <row r="15" spans="1:10" ht="15.75" x14ac:dyDescent="0.25">
      <c r="A15" s="114"/>
      <c r="B15" s="61" t="s">
        <v>69</v>
      </c>
      <c r="C15" s="62" t="s">
        <v>70</v>
      </c>
      <c r="D15" s="63">
        <v>7</v>
      </c>
      <c r="E15" s="63">
        <v>260</v>
      </c>
      <c r="F15" s="63">
        <v>0</v>
      </c>
      <c r="G15" s="63">
        <v>0</v>
      </c>
      <c r="H15" s="63">
        <v>267</v>
      </c>
      <c r="J15" s="11"/>
    </row>
    <row r="16" spans="1:10" ht="15.75" x14ac:dyDescent="0.25">
      <c r="A16" s="114"/>
      <c r="B16" s="61" t="s">
        <v>71</v>
      </c>
      <c r="C16" s="62" t="s">
        <v>72</v>
      </c>
      <c r="D16" s="63">
        <v>1</v>
      </c>
      <c r="E16" s="63">
        <v>194</v>
      </c>
      <c r="F16" s="63">
        <v>0</v>
      </c>
      <c r="G16" s="63">
        <v>0</v>
      </c>
      <c r="H16" s="63">
        <v>195</v>
      </c>
      <c r="J16" s="11"/>
    </row>
    <row r="17" spans="1:10" ht="15.75" x14ac:dyDescent="0.25">
      <c r="A17" s="114"/>
      <c r="B17" s="61" t="s">
        <v>73</v>
      </c>
      <c r="C17" s="62" t="s">
        <v>57</v>
      </c>
      <c r="D17" s="63">
        <v>3</v>
      </c>
      <c r="E17" s="63">
        <v>113</v>
      </c>
      <c r="F17" s="63">
        <v>73</v>
      </c>
      <c r="G17" s="63">
        <v>5</v>
      </c>
      <c r="H17" s="63">
        <v>194</v>
      </c>
      <c r="J17" s="11"/>
    </row>
    <row r="18" spans="1:10" ht="15.75" x14ac:dyDescent="0.25">
      <c r="A18" s="114"/>
      <c r="B18" s="61" t="s">
        <v>74</v>
      </c>
      <c r="C18" s="62" t="s">
        <v>57</v>
      </c>
      <c r="D18" s="63">
        <v>4</v>
      </c>
      <c r="E18" s="63">
        <v>174</v>
      </c>
      <c r="F18" s="63">
        <v>7</v>
      </c>
      <c r="G18" s="63">
        <v>0</v>
      </c>
      <c r="H18" s="63">
        <v>185</v>
      </c>
      <c r="J18" s="11"/>
    </row>
    <row r="19" spans="1:10" ht="15.75" x14ac:dyDescent="0.25">
      <c r="A19" s="114"/>
      <c r="B19" s="61" t="s">
        <v>75</v>
      </c>
      <c r="C19" s="62" t="s">
        <v>57</v>
      </c>
      <c r="D19" s="63">
        <v>2</v>
      </c>
      <c r="E19" s="63">
        <v>78</v>
      </c>
      <c r="F19" s="63">
        <v>6</v>
      </c>
      <c r="G19" s="63">
        <v>0</v>
      </c>
      <c r="H19" s="63">
        <v>86</v>
      </c>
      <c r="J19" s="11"/>
    </row>
    <row r="20" spans="1:10" ht="15.75" x14ac:dyDescent="0.25">
      <c r="A20" s="114"/>
      <c r="B20" s="61" t="s">
        <v>76</v>
      </c>
      <c r="C20" s="62" t="s">
        <v>57</v>
      </c>
      <c r="D20" s="63">
        <v>2</v>
      </c>
      <c r="E20" s="63">
        <v>67</v>
      </c>
      <c r="F20" s="63">
        <v>0</v>
      </c>
      <c r="G20" s="63">
        <v>0</v>
      </c>
      <c r="H20" s="63">
        <v>69</v>
      </c>
      <c r="J20" s="11"/>
    </row>
    <row r="21" spans="1:10" ht="15.75" x14ac:dyDescent="0.25">
      <c r="A21" s="114"/>
      <c r="B21" s="61" t="s">
        <v>77</v>
      </c>
      <c r="C21" s="62" t="s">
        <v>61</v>
      </c>
      <c r="D21" s="63">
        <v>0</v>
      </c>
      <c r="E21" s="63">
        <v>60</v>
      </c>
      <c r="F21" s="63">
        <v>2</v>
      </c>
      <c r="G21" s="63">
        <v>0</v>
      </c>
      <c r="H21" s="63">
        <v>62</v>
      </c>
      <c r="J21" s="11"/>
    </row>
    <row r="22" spans="1:10" ht="15.75" x14ac:dyDescent="0.25">
      <c r="A22" s="114"/>
      <c r="B22" s="61" t="s">
        <v>78</v>
      </c>
      <c r="C22" s="62" t="s">
        <v>57</v>
      </c>
      <c r="D22" s="63">
        <v>1</v>
      </c>
      <c r="E22" s="63">
        <v>42</v>
      </c>
      <c r="F22" s="63">
        <v>2</v>
      </c>
      <c r="G22" s="63">
        <v>0</v>
      </c>
      <c r="H22" s="63">
        <v>45</v>
      </c>
      <c r="J22" s="11"/>
    </row>
    <row r="23" spans="1:10" ht="15.75" x14ac:dyDescent="0.25">
      <c r="A23" s="114"/>
      <c r="B23" s="61" t="s">
        <v>79</v>
      </c>
      <c r="C23" s="62" t="s">
        <v>57</v>
      </c>
      <c r="D23" s="63">
        <v>1</v>
      </c>
      <c r="E23" s="63">
        <v>33</v>
      </c>
      <c r="F23" s="63">
        <v>10</v>
      </c>
      <c r="G23" s="63">
        <v>0</v>
      </c>
      <c r="H23" s="63">
        <v>44</v>
      </c>
      <c r="J23" s="11"/>
    </row>
    <row r="24" spans="1:10" ht="15.75" x14ac:dyDescent="0.25">
      <c r="A24" s="114"/>
      <c r="B24" s="61" t="s">
        <v>80</v>
      </c>
      <c r="C24" s="62" t="s">
        <v>57</v>
      </c>
      <c r="D24" s="63">
        <v>0</v>
      </c>
      <c r="E24" s="63">
        <v>32</v>
      </c>
      <c r="F24" s="63">
        <v>6</v>
      </c>
      <c r="G24" s="63">
        <v>0</v>
      </c>
      <c r="H24" s="63">
        <v>38</v>
      </c>
      <c r="J24" s="11"/>
    </row>
    <row r="25" spans="1:10" ht="15.75" x14ac:dyDescent="0.25">
      <c r="A25" s="114"/>
      <c r="B25" s="61" t="s">
        <v>81</v>
      </c>
      <c r="C25" s="62" t="s">
        <v>67</v>
      </c>
      <c r="D25" s="63">
        <v>3</v>
      </c>
      <c r="E25" s="63">
        <v>34</v>
      </c>
      <c r="F25" s="63">
        <v>0</v>
      </c>
      <c r="G25" s="63">
        <v>0</v>
      </c>
      <c r="H25" s="63">
        <v>37</v>
      </c>
      <c r="J25" s="11"/>
    </row>
    <row r="26" spans="1:10" ht="15.75" x14ac:dyDescent="0.25">
      <c r="A26" s="114"/>
      <c r="B26" s="61" t="s">
        <v>82</v>
      </c>
      <c r="C26" s="62" t="s">
        <v>59</v>
      </c>
      <c r="D26" s="63">
        <v>5</v>
      </c>
      <c r="E26" s="63">
        <v>26</v>
      </c>
      <c r="F26" s="63">
        <v>0</v>
      </c>
      <c r="G26" s="63">
        <v>1</v>
      </c>
      <c r="H26" s="63">
        <v>32</v>
      </c>
      <c r="J26" s="11"/>
    </row>
    <row r="27" spans="1:10" ht="15.75" x14ac:dyDescent="0.25">
      <c r="A27" s="114"/>
      <c r="B27" s="61" t="s">
        <v>83</v>
      </c>
      <c r="C27" s="62" t="s">
        <v>59</v>
      </c>
      <c r="D27" s="63">
        <v>8</v>
      </c>
      <c r="E27" s="63">
        <v>24</v>
      </c>
      <c r="F27" s="63">
        <v>0</v>
      </c>
      <c r="G27" s="63">
        <v>0</v>
      </c>
      <c r="H27" s="63">
        <v>32</v>
      </c>
      <c r="J27" s="11"/>
    </row>
    <row r="28" spans="1:10" ht="15.75" x14ac:dyDescent="0.25">
      <c r="A28" s="114"/>
      <c r="B28" s="61" t="s">
        <v>84</v>
      </c>
      <c r="C28" s="62" t="s">
        <v>85</v>
      </c>
      <c r="D28" s="63">
        <v>0</v>
      </c>
      <c r="E28" s="63">
        <v>18</v>
      </c>
      <c r="F28" s="63">
        <v>4</v>
      </c>
      <c r="G28" s="63">
        <v>0</v>
      </c>
      <c r="H28" s="63">
        <v>22</v>
      </c>
      <c r="J28" s="11"/>
    </row>
    <row r="29" spans="1:10" ht="15.75" x14ac:dyDescent="0.25">
      <c r="A29" s="114"/>
      <c r="B29" s="61" t="s">
        <v>86</v>
      </c>
      <c r="C29" s="62" t="s">
        <v>59</v>
      </c>
      <c r="D29" s="63">
        <v>2</v>
      </c>
      <c r="E29" s="63">
        <v>19</v>
      </c>
      <c r="F29" s="63">
        <v>0</v>
      </c>
      <c r="G29" s="63">
        <v>0</v>
      </c>
      <c r="H29" s="63">
        <v>21</v>
      </c>
      <c r="J29" s="11"/>
    </row>
    <row r="30" spans="1:10" ht="15.75" x14ac:dyDescent="0.25">
      <c r="A30" s="114"/>
      <c r="B30" s="61" t="s">
        <v>87</v>
      </c>
      <c r="C30" s="62" t="s">
        <v>59</v>
      </c>
      <c r="D30" s="63">
        <v>5</v>
      </c>
      <c r="E30" s="63">
        <v>15</v>
      </c>
      <c r="F30" s="63">
        <v>0</v>
      </c>
      <c r="G30" s="63">
        <v>0</v>
      </c>
      <c r="H30" s="63">
        <v>20</v>
      </c>
      <c r="J30" s="11"/>
    </row>
    <row r="31" spans="1:10" ht="15.75" x14ac:dyDescent="0.25">
      <c r="A31" s="114"/>
      <c r="B31" s="61" t="s">
        <v>88</v>
      </c>
      <c r="C31" s="62" t="s">
        <v>57</v>
      </c>
      <c r="D31" s="63">
        <v>0</v>
      </c>
      <c r="E31" s="63">
        <v>15</v>
      </c>
      <c r="F31" s="63">
        <v>2</v>
      </c>
      <c r="G31" s="63">
        <v>0</v>
      </c>
      <c r="H31" s="63">
        <v>17</v>
      </c>
      <c r="J31" s="11"/>
    </row>
    <row r="32" spans="1:10" ht="15.75" x14ac:dyDescent="0.25">
      <c r="A32" s="114"/>
      <c r="B32" s="61" t="s">
        <v>89</v>
      </c>
      <c r="C32" s="62" t="s">
        <v>61</v>
      </c>
      <c r="D32" s="63">
        <v>0</v>
      </c>
      <c r="E32" s="63">
        <v>10</v>
      </c>
      <c r="F32" s="63">
        <v>6</v>
      </c>
      <c r="G32" s="63">
        <v>0</v>
      </c>
      <c r="H32" s="63">
        <v>16</v>
      </c>
      <c r="J32" s="11"/>
    </row>
    <row r="33" spans="1:10" ht="15.75" x14ac:dyDescent="0.25">
      <c r="A33" s="114"/>
      <c r="B33" s="61" t="s">
        <v>90</v>
      </c>
      <c r="C33" s="62" t="s">
        <v>59</v>
      </c>
      <c r="D33" s="63">
        <v>3</v>
      </c>
      <c r="E33" s="63">
        <v>9</v>
      </c>
      <c r="F33" s="63">
        <v>0</v>
      </c>
      <c r="G33" s="63">
        <v>0</v>
      </c>
      <c r="H33" s="63">
        <v>12</v>
      </c>
      <c r="J33" s="11"/>
    </row>
    <row r="34" spans="1:10" ht="15.75" x14ac:dyDescent="0.25">
      <c r="A34" s="114"/>
      <c r="B34" s="61" t="s">
        <v>91</v>
      </c>
      <c r="C34" s="62" t="s">
        <v>61</v>
      </c>
      <c r="D34" s="63">
        <v>2</v>
      </c>
      <c r="E34" s="63">
        <v>9</v>
      </c>
      <c r="F34" s="63">
        <v>0</v>
      </c>
      <c r="G34" s="63">
        <v>0</v>
      </c>
      <c r="H34" s="63">
        <v>11</v>
      </c>
      <c r="J34" s="11"/>
    </row>
    <row r="35" spans="1:10" ht="15.75" x14ac:dyDescent="0.25">
      <c r="A35" s="114"/>
      <c r="B35" s="61" t="s">
        <v>92</v>
      </c>
      <c r="C35" s="62" t="s">
        <v>59</v>
      </c>
      <c r="D35" s="63">
        <v>2</v>
      </c>
      <c r="E35" s="63">
        <v>9</v>
      </c>
      <c r="F35" s="63">
        <v>0</v>
      </c>
      <c r="G35" s="63">
        <v>0</v>
      </c>
      <c r="H35" s="63">
        <v>11</v>
      </c>
      <c r="J35" s="11"/>
    </row>
    <row r="36" spans="1:10" ht="15.75" x14ac:dyDescent="0.25">
      <c r="A36" s="114"/>
      <c r="B36" s="61" t="s">
        <v>93</v>
      </c>
      <c r="C36" s="62" t="s">
        <v>57</v>
      </c>
      <c r="D36" s="63">
        <v>0</v>
      </c>
      <c r="E36" s="63">
        <v>6</v>
      </c>
      <c r="F36" s="63">
        <v>4</v>
      </c>
      <c r="G36" s="63">
        <v>0</v>
      </c>
      <c r="H36" s="63">
        <v>10</v>
      </c>
      <c r="J36" s="11"/>
    </row>
    <row r="37" spans="1:10" ht="15.75" x14ac:dyDescent="0.25">
      <c r="A37" s="114"/>
      <c r="B37" s="61" t="s">
        <v>94</v>
      </c>
      <c r="C37" s="62" t="s">
        <v>57</v>
      </c>
      <c r="D37" s="63">
        <v>0</v>
      </c>
      <c r="E37" s="63">
        <v>9</v>
      </c>
      <c r="F37" s="63">
        <v>1</v>
      </c>
      <c r="G37" s="63">
        <v>0</v>
      </c>
      <c r="H37" s="63">
        <v>10</v>
      </c>
      <c r="J37" s="11"/>
    </row>
    <row r="38" spans="1:10" ht="15.75" x14ac:dyDescent="0.25">
      <c r="A38" s="114"/>
      <c r="B38" s="61" t="s">
        <v>95</v>
      </c>
      <c r="C38" s="62" t="s">
        <v>57</v>
      </c>
      <c r="D38" s="63">
        <v>0</v>
      </c>
      <c r="E38" s="63">
        <v>6</v>
      </c>
      <c r="F38" s="63">
        <v>4</v>
      </c>
      <c r="G38" s="63">
        <v>0</v>
      </c>
      <c r="H38" s="63">
        <v>10</v>
      </c>
      <c r="J38" s="11"/>
    </row>
    <row r="39" spans="1:10" ht="15.75" x14ac:dyDescent="0.25">
      <c r="A39" s="114"/>
      <c r="B39" s="61" t="s">
        <v>96</v>
      </c>
      <c r="C39" s="62" t="s">
        <v>57</v>
      </c>
      <c r="D39" s="63">
        <v>0</v>
      </c>
      <c r="E39" s="63">
        <v>9</v>
      </c>
      <c r="F39" s="63">
        <v>1</v>
      </c>
      <c r="G39" s="63">
        <v>0</v>
      </c>
      <c r="H39" s="63">
        <v>10</v>
      </c>
      <c r="J39" s="11"/>
    </row>
    <row r="40" spans="1:10" ht="15.75" x14ac:dyDescent="0.25">
      <c r="A40" s="114"/>
      <c r="B40" s="61" t="s">
        <v>97</v>
      </c>
      <c r="C40" s="62" t="s">
        <v>57</v>
      </c>
      <c r="D40" s="63">
        <v>0</v>
      </c>
      <c r="E40" s="63">
        <v>8</v>
      </c>
      <c r="F40" s="63">
        <v>2</v>
      </c>
      <c r="G40" s="63">
        <v>0</v>
      </c>
      <c r="H40" s="63">
        <v>10</v>
      </c>
      <c r="J40" s="11"/>
    </row>
    <row r="41" spans="1:10" ht="15.75" x14ac:dyDescent="0.25">
      <c r="A41" s="114"/>
      <c r="B41" s="61" t="s">
        <v>98</v>
      </c>
      <c r="C41" s="62" t="s">
        <v>59</v>
      </c>
      <c r="D41" s="63">
        <v>1</v>
      </c>
      <c r="E41" s="63">
        <v>8</v>
      </c>
      <c r="F41" s="63">
        <v>0</v>
      </c>
      <c r="G41" s="63">
        <v>0</v>
      </c>
      <c r="H41" s="63">
        <v>9</v>
      </c>
      <c r="J41" s="11"/>
    </row>
    <row r="42" spans="1:10" ht="15.75" x14ac:dyDescent="0.25">
      <c r="A42" s="114"/>
      <c r="B42" s="61" t="s">
        <v>99</v>
      </c>
      <c r="C42" s="62" t="s">
        <v>57</v>
      </c>
      <c r="D42" s="63">
        <v>0</v>
      </c>
      <c r="E42" s="63">
        <v>6</v>
      </c>
      <c r="F42" s="63">
        <v>2</v>
      </c>
      <c r="G42" s="63">
        <v>0</v>
      </c>
      <c r="H42" s="63">
        <v>8</v>
      </c>
      <c r="J42" s="11"/>
    </row>
    <row r="43" spans="1:10" ht="15.75" x14ac:dyDescent="0.25">
      <c r="A43" s="114"/>
      <c r="B43" s="61" t="s">
        <v>100</v>
      </c>
      <c r="C43" s="62" t="s">
        <v>57</v>
      </c>
      <c r="D43" s="63">
        <v>0</v>
      </c>
      <c r="E43" s="63">
        <v>6</v>
      </c>
      <c r="F43" s="63">
        <v>2</v>
      </c>
      <c r="G43" s="63">
        <v>0</v>
      </c>
      <c r="H43" s="63">
        <v>8</v>
      </c>
      <c r="J43" s="11"/>
    </row>
    <row r="44" spans="1:10" ht="15.75" x14ac:dyDescent="0.25">
      <c r="A44" s="114"/>
      <c r="B44" s="61" t="s">
        <v>101</v>
      </c>
      <c r="C44" s="62" t="s">
        <v>61</v>
      </c>
      <c r="D44" s="63">
        <v>0</v>
      </c>
      <c r="E44" s="63">
        <v>2</v>
      </c>
      <c r="F44" s="63">
        <v>3</v>
      </c>
      <c r="G44" s="63">
        <v>0</v>
      </c>
      <c r="H44" s="63">
        <v>5</v>
      </c>
      <c r="J44" s="11"/>
    </row>
    <row r="45" spans="1:10" ht="15.75" x14ac:dyDescent="0.25">
      <c r="A45" s="114"/>
      <c r="B45" s="61" t="s">
        <v>102</v>
      </c>
      <c r="C45" s="62" t="s">
        <v>59</v>
      </c>
      <c r="D45" s="63">
        <v>1</v>
      </c>
      <c r="E45" s="63">
        <v>4</v>
      </c>
      <c r="F45" s="63">
        <v>0</v>
      </c>
      <c r="G45" s="63">
        <v>0</v>
      </c>
      <c r="H45" s="63">
        <v>5</v>
      </c>
      <c r="J45" s="11"/>
    </row>
    <row r="46" spans="1:10" ht="15.75" x14ac:dyDescent="0.25">
      <c r="A46" s="114"/>
      <c r="B46" s="61" t="s">
        <v>103</v>
      </c>
      <c r="C46" s="62" t="s">
        <v>57</v>
      </c>
      <c r="D46" s="63">
        <v>0</v>
      </c>
      <c r="E46" s="63">
        <v>1</v>
      </c>
      <c r="F46" s="63">
        <v>3</v>
      </c>
      <c r="G46" s="63">
        <v>0</v>
      </c>
      <c r="H46" s="63">
        <v>4</v>
      </c>
      <c r="J46" s="11"/>
    </row>
    <row r="47" spans="1:10" ht="15.75" x14ac:dyDescent="0.25">
      <c r="A47" s="111" t="s">
        <v>5</v>
      </c>
      <c r="B47" s="20" t="s">
        <v>104</v>
      </c>
      <c r="C47" s="10" t="s">
        <v>105</v>
      </c>
      <c r="D47" s="11">
        <v>565</v>
      </c>
      <c r="E47" s="11">
        <v>954</v>
      </c>
      <c r="F47" s="11">
        <v>3397</v>
      </c>
      <c r="G47" s="11">
        <v>6527</v>
      </c>
      <c r="H47" s="11">
        <v>11443</v>
      </c>
      <c r="J47" s="11"/>
    </row>
    <row r="48" spans="1:10" ht="15.75" x14ac:dyDescent="0.25">
      <c r="A48" s="111"/>
      <c r="B48" s="20" t="s">
        <v>106</v>
      </c>
      <c r="C48" s="10" t="s">
        <v>107</v>
      </c>
      <c r="D48" s="11">
        <v>300</v>
      </c>
      <c r="E48" s="11">
        <v>383</v>
      </c>
      <c r="F48" s="11">
        <v>4</v>
      </c>
      <c r="G48" s="11">
        <v>0</v>
      </c>
      <c r="H48" s="11">
        <v>687</v>
      </c>
      <c r="J48" s="11"/>
    </row>
    <row r="49" spans="1:10" ht="15.75" x14ac:dyDescent="0.25">
      <c r="A49" s="111"/>
      <c r="B49" s="20" t="s">
        <v>108</v>
      </c>
      <c r="C49" s="10" t="s">
        <v>109</v>
      </c>
      <c r="D49" s="11">
        <v>14</v>
      </c>
      <c r="E49" s="11">
        <v>25</v>
      </c>
      <c r="F49" s="11">
        <v>239</v>
      </c>
      <c r="G49" s="11">
        <v>28</v>
      </c>
      <c r="H49" s="11">
        <v>306</v>
      </c>
      <c r="J49" s="11"/>
    </row>
    <row r="50" spans="1:10" ht="15.75" x14ac:dyDescent="0.25">
      <c r="A50" s="111"/>
      <c r="B50" s="20" t="s">
        <v>110</v>
      </c>
      <c r="C50" s="10" t="s">
        <v>105</v>
      </c>
      <c r="D50" s="11">
        <v>4</v>
      </c>
      <c r="E50" s="11">
        <v>8</v>
      </c>
      <c r="F50" s="11">
        <v>21</v>
      </c>
      <c r="G50" s="11">
        <v>163</v>
      </c>
      <c r="H50" s="11">
        <v>196</v>
      </c>
      <c r="J50" s="11"/>
    </row>
    <row r="51" spans="1:10" ht="15.75" x14ac:dyDescent="0.25">
      <c r="A51" s="111"/>
      <c r="B51" s="20" t="s">
        <v>111</v>
      </c>
      <c r="C51" s="10" t="s">
        <v>105</v>
      </c>
      <c r="D51" s="11">
        <v>17</v>
      </c>
      <c r="E51" s="11">
        <v>26</v>
      </c>
      <c r="F51" s="11">
        <v>15</v>
      </c>
      <c r="G51" s="11">
        <v>24</v>
      </c>
      <c r="H51" s="11">
        <v>82</v>
      </c>
      <c r="J51" s="11"/>
    </row>
    <row r="52" spans="1:10" ht="15.75" x14ac:dyDescent="0.25">
      <c r="A52" s="111"/>
      <c r="B52" s="20" t="s">
        <v>112</v>
      </c>
      <c r="C52" s="10" t="s">
        <v>105</v>
      </c>
      <c r="D52" s="11">
        <v>16</v>
      </c>
      <c r="E52" s="11">
        <v>33</v>
      </c>
      <c r="F52" s="11">
        <v>1</v>
      </c>
      <c r="G52" s="11">
        <v>1</v>
      </c>
      <c r="H52" s="11">
        <v>51</v>
      </c>
      <c r="J52" s="11"/>
    </row>
    <row r="53" spans="1:10" ht="15.75" x14ac:dyDescent="0.25">
      <c r="A53" s="111"/>
      <c r="B53" s="20" t="s">
        <v>113</v>
      </c>
      <c r="C53" s="10" t="s">
        <v>114</v>
      </c>
      <c r="D53" s="11">
        <v>2</v>
      </c>
      <c r="E53" s="11">
        <v>2</v>
      </c>
      <c r="F53" s="11">
        <v>6</v>
      </c>
      <c r="G53" s="11">
        <v>37</v>
      </c>
      <c r="H53" s="11">
        <v>47</v>
      </c>
      <c r="J53" s="11"/>
    </row>
    <row r="54" spans="1:10" ht="15.75" x14ac:dyDescent="0.25">
      <c r="A54" s="111"/>
      <c r="B54" s="20" t="s">
        <v>115</v>
      </c>
      <c r="C54" s="10" t="s">
        <v>107</v>
      </c>
      <c r="D54" s="11">
        <v>9</v>
      </c>
      <c r="E54" s="11">
        <v>14</v>
      </c>
      <c r="F54" s="11">
        <v>8</v>
      </c>
      <c r="G54" s="11">
        <v>4</v>
      </c>
      <c r="H54" s="11">
        <v>35</v>
      </c>
      <c r="J54" s="11"/>
    </row>
    <row r="55" spans="1:10" ht="15.75" x14ac:dyDescent="0.25">
      <c r="A55" s="111"/>
      <c r="B55" s="20" t="s">
        <v>116</v>
      </c>
      <c r="C55" s="10" t="s">
        <v>105</v>
      </c>
      <c r="D55" s="11">
        <v>0</v>
      </c>
      <c r="E55" s="11">
        <v>0</v>
      </c>
      <c r="F55" s="11">
        <v>14</v>
      </c>
      <c r="G55" s="11">
        <v>19</v>
      </c>
      <c r="H55" s="11">
        <v>33</v>
      </c>
      <c r="J55" s="11"/>
    </row>
    <row r="56" spans="1:10" ht="15.75" x14ac:dyDescent="0.25">
      <c r="A56" s="111"/>
      <c r="B56" s="20" t="s">
        <v>117</v>
      </c>
      <c r="C56" s="10" t="s">
        <v>118</v>
      </c>
      <c r="D56" s="11">
        <v>6</v>
      </c>
      <c r="E56" s="11">
        <v>11</v>
      </c>
      <c r="F56" s="11">
        <v>5</v>
      </c>
      <c r="G56" s="11">
        <v>5</v>
      </c>
      <c r="H56" s="11">
        <v>27</v>
      </c>
      <c r="J56" s="11"/>
    </row>
    <row r="57" spans="1:10" ht="15.75" x14ac:dyDescent="0.25">
      <c r="A57" s="111"/>
      <c r="B57" s="20" t="s">
        <v>119</v>
      </c>
      <c r="C57" s="10" t="s">
        <v>109</v>
      </c>
      <c r="D57" s="11">
        <v>9</v>
      </c>
      <c r="E57" s="11">
        <v>14</v>
      </c>
      <c r="F57" s="11">
        <v>0</v>
      </c>
      <c r="G57" s="11">
        <v>0</v>
      </c>
      <c r="H57" s="11">
        <v>23</v>
      </c>
      <c r="J57" s="11"/>
    </row>
    <row r="58" spans="1:10" ht="15.75" x14ac:dyDescent="0.25">
      <c r="A58" s="111"/>
      <c r="B58" s="20" t="s">
        <v>120</v>
      </c>
      <c r="C58" s="10" t="s">
        <v>121</v>
      </c>
      <c r="D58" s="11">
        <v>7</v>
      </c>
      <c r="E58" s="11">
        <v>10</v>
      </c>
      <c r="F58" s="11">
        <v>3</v>
      </c>
      <c r="G58" s="11">
        <v>0</v>
      </c>
      <c r="H58" s="11">
        <v>20</v>
      </c>
      <c r="J58" s="11"/>
    </row>
    <row r="59" spans="1:10" ht="15.75" x14ac:dyDescent="0.25">
      <c r="A59" s="111"/>
      <c r="B59" s="20" t="s">
        <v>122</v>
      </c>
      <c r="C59" s="10" t="s">
        <v>105</v>
      </c>
      <c r="D59" s="11">
        <v>0</v>
      </c>
      <c r="E59" s="11">
        <v>0</v>
      </c>
      <c r="F59" s="11">
        <v>2</v>
      </c>
      <c r="G59" s="11">
        <v>17</v>
      </c>
      <c r="H59" s="11">
        <v>19</v>
      </c>
      <c r="J59" s="11"/>
    </row>
    <row r="60" spans="1:10" ht="15.75" x14ac:dyDescent="0.25">
      <c r="A60" s="111"/>
      <c r="B60" s="20" t="s">
        <v>123</v>
      </c>
      <c r="C60" s="10" t="s">
        <v>124</v>
      </c>
      <c r="D60" s="11">
        <v>0</v>
      </c>
      <c r="E60" s="11">
        <v>0</v>
      </c>
      <c r="F60" s="11">
        <v>3</v>
      </c>
      <c r="G60" s="11">
        <v>12</v>
      </c>
      <c r="H60" s="11">
        <v>15</v>
      </c>
      <c r="J60" s="11"/>
    </row>
    <row r="61" spans="1:10" ht="15.75" x14ac:dyDescent="0.25">
      <c r="A61" s="111"/>
      <c r="B61" s="20" t="s">
        <v>125</v>
      </c>
      <c r="C61" s="10" t="s">
        <v>105</v>
      </c>
      <c r="D61" s="11">
        <v>0</v>
      </c>
      <c r="E61" s="11">
        <v>0</v>
      </c>
      <c r="F61" s="11">
        <v>3</v>
      </c>
      <c r="G61" s="11">
        <v>11</v>
      </c>
      <c r="H61" s="11">
        <v>14</v>
      </c>
      <c r="J61" s="11"/>
    </row>
    <row r="62" spans="1:10" ht="15.75" x14ac:dyDescent="0.25">
      <c r="A62" s="111"/>
      <c r="B62" s="20" t="s">
        <v>126</v>
      </c>
      <c r="C62" s="10" t="s">
        <v>105</v>
      </c>
      <c r="D62" s="11">
        <v>1</v>
      </c>
      <c r="E62" s="11">
        <v>2</v>
      </c>
      <c r="F62" s="11">
        <v>3</v>
      </c>
      <c r="G62" s="11">
        <v>4</v>
      </c>
      <c r="H62" s="11">
        <v>10</v>
      </c>
      <c r="J62" s="11"/>
    </row>
    <row r="63" spans="1:10" ht="15.75" x14ac:dyDescent="0.25">
      <c r="A63" s="111"/>
      <c r="B63" s="20" t="s">
        <v>127</v>
      </c>
      <c r="C63" s="10" t="s">
        <v>105</v>
      </c>
      <c r="D63" s="11">
        <v>3</v>
      </c>
      <c r="E63" s="11">
        <v>5</v>
      </c>
      <c r="F63" s="11">
        <v>0</v>
      </c>
      <c r="G63" s="11">
        <v>2</v>
      </c>
      <c r="H63" s="11">
        <v>10</v>
      </c>
      <c r="J63" s="11"/>
    </row>
    <row r="64" spans="1:10" ht="15.75" x14ac:dyDescent="0.25">
      <c r="A64" s="111"/>
      <c r="B64" s="20" t="s">
        <v>128</v>
      </c>
      <c r="C64" s="10" t="s">
        <v>109</v>
      </c>
      <c r="D64" s="11">
        <v>0</v>
      </c>
      <c r="E64" s="11">
        <v>0</v>
      </c>
      <c r="F64" s="11">
        <v>3</v>
      </c>
      <c r="G64" s="11">
        <v>5</v>
      </c>
      <c r="H64" s="11">
        <v>8</v>
      </c>
      <c r="J64" s="11"/>
    </row>
    <row r="65" spans="1:10" ht="15.75" x14ac:dyDescent="0.25">
      <c r="A65" s="111"/>
      <c r="B65" s="20" t="s">
        <v>129</v>
      </c>
      <c r="C65" s="10" t="s">
        <v>130</v>
      </c>
      <c r="D65" s="11">
        <v>0</v>
      </c>
      <c r="E65" s="11">
        <v>0</v>
      </c>
      <c r="F65" s="11">
        <v>3</v>
      </c>
      <c r="G65" s="11">
        <v>3</v>
      </c>
      <c r="H65" s="11">
        <v>6</v>
      </c>
      <c r="J65" s="11"/>
    </row>
    <row r="66" spans="1:10" ht="15.75" x14ac:dyDescent="0.25">
      <c r="A66" s="111"/>
      <c r="B66" s="20" t="s">
        <v>131</v>
      </c>
      <c r="C66" s="10" t="s">
        <v>107</v>
      </c>
      <c r="D66" s="11">
        <v>2</v>
      </c>
      <c r="E66" s="11">
        <v>4</v>
      </c>
      <c r="F66" s="11">
        <v>0</v>
      </c>
      <c r="G66" s="11">
        <v>0</v>
      </c>
      <c r="H66" s="11">
        <v>6</v>
      </c>
      <c r="J66" s="11"/>
    </row>
    <row r="67" spans="1:10" ht="15.75" x14ac:dyDescent="0.25">
      <c r="A67" s="111"/>
      <c r="B67" s="20" t="s">
        <v>132</v>
      </c>
      <c r="C67" s="10" t="s">
        <v>133</v>
      </c>
      <c r="D67" s="11">
        <v>0</v>
      </c>
      <c r="E67" s="11">
        <v>0</v>
      </c>
      <c r="F67" s="11">
        <v>2</v>
      </c>
      <c r="G67" s="11">
        <v>4</v>
      </c>
      <c r="H67" s="11">
        <v>6</v>
      </c>
      <c r="J67" s="11"/>
    </row>
    <row r="68" spans="1:10" ht="15.75" x14ac:dyDescent="0.25">
      <c r="A68" s="111"/>
      <c r="B68" s="20" t="s">
        <v>134</v>
      </c>
      <c r="C68" s="10" t="s">
        <v>105</v>
      </c>
      <c r="D68" s="11">
        <v>0</v>
      </c>
      <c r="E68" s="11">
        <v>0</v>
      </c>
      <c r="F68" s="11">
        <v>3</v>
      </c>
      <c r="G68" s="11">
        <v>3</v>
      </c>
      <c r="H68" s="11">
        <v>6</v>
      </c>
      <c r="J68" s="11"/>
    </row>
    <row r="69" spans="1:10" ht="15.75" x14ac:dyDescent="0.25">
      <c r="A69" s="111"/>
      <c r="B69" s="20" t="s">
        <v>135</v>
      </c>
      <c r="C69" s="10" t="s">
        <v>107</v>
      </c>
      <c r="D69" s="11">
        <v>3</v>
      </c>
      <c r="E69" s="11">
        <v>2</v>
      </c>
      <c r="F69" s="11">
        <v>0</v>
      </c>
      <c r="G69" s="11">
        <v>0</v>
      </c>
      <c r="H69" s="11">
        <v>5</v>
      </c>
      <c r="J69" s="11"/>
    </row>
    <row r="70" spans="1:10" ht="15.75" x14ac:dyDescent="0.25">
      <c r="A70" s="111"/>
      <c r="B70" s="20" t="s">
        <v>136</v>
      </c>
      <c r="C70" s="10" t="s">
        <v>124</v>
      </c>
      <c r="D70" s="11">
        <v>0</v>
      </c>
      <c r="E70" s="11">
        <v>0</v>
      </c>
      <c r="F70" s="11">
        <v>2</v>
      </c>
      <c r="G70" s="11">
        <v>3</v>
      </c>
      <c r="H70" s="11">
        <v>5</v>
      </c>
      <c r="J70" s="11"/>
    </row>
    <row r="71" spans="1:10" ht="15.75" x14ac:dyDescent="0.25">
      <c r="A71" s="111"/>
      <c r="B71" s="20" t="s">
        <v>137</v>
      </c>
      <c r="C71" s="10" t="s">
        <v>105</v>
      </c>
      <c r="D71" s="11">
        <v>0</v>
      </c>
      <c r="E71" s="11">
        <v>0</v>
      </c>
      <c r="F71" s="11">
        <v>1</v>
      </c>
      <c r="G71" s="11">
        <v>4</v>
      </c>
      <c r="H71" s="11">
        <v>5</v>
      </c>
      <c r="J71" s="11"/>
    </row>
    <row r="72" spans="1:10" ht="15.75" x14ac:dyDescent="0.25">
      <c r="A72" s="111"/>
      <c r="B72" s="20" t="s">
        <v>138</v>
      </c>
      <c r="C72" s="10" t="s">
        <v>139</v>
      </c>
      <c r="D72" s="11">
        <v>2</v>
      </c>
      <c r="E72" s="11">
        <v>2</v>
      </c>
      <c r="F72" s="11">
        <v>0</v>
      </c>
      <c r="G72" s="11">
        <v>0</v>
      </c>
      <c r="H72" s="11">
        <v>4</v>
      </c>
      <c r="J72" s="11"/>
    </row>
    <row r="73" spans="1:10" ht="15.75" x14ac:dyDescent="0.25">
      <c r="A73" s="111"/>
      <c r="B73" s="20" t="s">
        <v>140</v>
      </c>
      <c r="C73" s="10" t="s">
        <v>139</v>
      </c>
      <c r="D73" s="11">
        <v>0</v>
      </c>
      <c r="E73" s="11">
        <v>2</v>
      </c>
      <c r="F73" s="11">
        <v>2</v>
      </c>
      <c r="G73" s="11">
        <v>0</v>
      </c>
      <c r="H73" s="11">
        <v>4</v>
      </c>
      <c r="J73" s="11"/>
    </row>
    <row r="74" spans="1:10" ht="15.75" x14ac:dyDescent="0.25">
      <c r="A74" s="111"/>
      <c r="B74" s="20" t="s">
        <v>141</v>
      </c>
      <c r="C74" s="10" t="s">
        <v>105</v>
      </c>
      <c r="D74" s="11">
        <v>0</v>
      </c>
      <c r="E74" s="11">
        <v>0</v>
      </c>
      <c r="F74" s="11">
        <v>1</v>
      </c>
      <c r="G74" s="11">
        <v>3</v>
      </c>
      <c r="H74" s="11">
        <v>4</v>
      </c>
      <c r="J74" s="11"/>
    </row>
    <row r="75" spans="1:10" ht="15.75" x14ac:dyDescent="0.25">
      <c r="A75" s="111"/>
      <c r="B75" s="20" t="s">
        <v>142</v>
      </c>
      <c r="C75" s="10" t="s">
        <v>143</v>
      </c>
      <c r="D75" s="11">
        <v>0</v>
      </c>
      <c r="E75" s="11">
        <v>0</v>
      </c>
      <c r="F75" s="11">
        <v>2</v>
      </c>
      <c r="G75" s="11">
        <v>1</v>
      </c>
      <c r="H75" s="11">
        <v>3</v>
      </c>
      <c r="J75" s="11"/>
    </row>
    <row r="76" spans="1:10" ht="15.75" x14ac:dyDescent="0.25">
      <c r="A76" s="111"/>
      <c r="B76" s="20" t="s">
        <v>144</v>
      </c>
      <c r="C76" s="10" t="s">
        <v>133</v>
      </c>
      <c r="D76" s="11">
        <v>1</v>
      </c>
      <c r="E76" s="11">
        <v>2</v>
      </c>
      <c r="F76" s="11">
        <v>0</v>
      </c>
      <c r="G76" s="11">
        <v>0</v>
      </c>
      <c r="H76" s="11">
        <v>3</v>
      </c>
    </row>
    <row r="77" spans="1:10" ht="15.75" x14ac:dyDescent="0.25">
      <c r="A77" s="114" t="s">
        <v>19</v>
      </c>
      <c r="B77" s="61" t="s">
        <v>145</v>
      </c>
      <c r="C77" s="62" t="s">
        <v>146</v>
      </c>
      <c r="D77" s="63">
        <v>8</v>
      </c>
      <c r="E77" s="63">
        <v>38</v>
      </c>
      <c r="F77" s="63">
        <v>20</v>
      </c>
      <c r="G77" s="63">
        <v>9</v>
      </c>
      <c r="H77" s="63">
        <v>75</v>
      </c>
    </row>
    <row r="78" spans="1:10" ht="15.75" x14ac:dyDescent="0.25">
      <c r="A78" s="114"/>
      <c r="B78" s="61" t="s">
        <v>147</v>
      </c>
      <c r="C78" s="62" t="s">
        <v>148</v>
      </c>
      <c r="D78" s="63">
        <v>0</v>
      </c>
      <c r="E78" s="63">
        <v>0</v>
      </c>
      <c r="F78" s="63">
        <v>2</v>
      </c>
      <c r="G78" s="63">
        <v>2</v>
      </c>
      <c r="H78" s="63">
        <v>4</v>
      </c>
      <c r="J78" s="11"/>
    </row>
    <row r="79" spans="1:10" ht="15.75" x14ac:dyDescent="0.25">
      <c r="A79" s="111" t="s">
        <v>10</v>
      </c>
      <c r="B79" s="20" t="s">
        <v>149</v>
      </c>
      <c r="C79" s="10" t="s">
        <v>150</v>
      </c>
      <c r="D79" s="11">
        <v>225</v>
      </c>
      <c r="E79" s="11">
        <v>76</v>
      </c>
      <c r="F79" s="11">
        <v>894</v>
      </c>
      <c r="G79" s="11">
        <v>338</v>
      </c>
      <c r="H79" s="11">
        <v>1533</v>
      </c>
      <c r="J79" s="11"/>
    </row>
    <row r="80" spans="1:10" ht="15.75" x14ac:dyDescent="0.25">
      <c r="A80" s="111"/>
      <c r="B80" s="20" t="s">
        <v>151</v>
      </c>
      <c r="C80" s="10" t="s">
        <v>150</v>
      </c>
      <c r="D80" s="11">
        <v>0</v>
      </c>
      <c r="E80" s="11">
        <v>0</v>
      </c>
      <c r="F80" s="11">
        <v>14</v>
      </c>
      <c r="G80" s="11">
        <v>6</v>
      </c>
      <c r="H80" s="11">
        <v>20</v>
      </c>
      <c r="J80" s="11"/>
    </row>
    <row r="81" spans="1:10" ht="15.75" x14ac:dyDescent="0.25">
      <c r="A81" s="111"/>
      <c r="B81" s="20" t="s">
        <v>152</v>
      </c>
      <c r="C81" s="10" t="s">
        <v>150</v>
      </c>
      <c r="D81" s="11">
        <v>0</v>
      </c>
      <c r="E81" s="11">
        <v>0</v>
      </c>
      <c r="F81" s="11">
        <v>11</v>
      </c>
      <c r="G81" s="11">
        <v>6</v>
      </c>
      <c r="H81" s="11">
        <v>17</v>
      </c>
      <c r="J81" s="11"/>
    </row>
    <row r="82" spans="1:10" ht="15.75" x14ac:dyDescent="0.25">
      <c r="A82" s="111"/>
      <c r="B82" s="20" t="s">
        <v>153</v>
      </c>
      <c r="C82" s="10" t="s">
        <v>150</v>
      </c>
      <c r="D82" s="11">
        <v>0</v>
      </c>
      <c r="E82" s="11">
        <v>0</v>
      </c>
      <c r="F82" s="11">
        <v>12</v>
      </c>
      <c r="G82" s="11">
        <v>3</v>
      </c>
      <c r="H82" s="11">
        <v>15</v>
      </c>
      <c r="J82" s="11"/>
    </row>
    <row r="83" spans="1:10" ht="15.75" x14ac:dyDescent="0.25">
      <c r="A83" s="111"/>
      <c r="B83" s="20" t="s">
        <v>154</v>
      </c>
      <c r="C83" s="10" t="s">
        <v>150</v>
      </c>
      <c r="D83" s="11">
        <v>0</v>
      </c>
      <c r="E83" s="11">
        <v>0</v>
      </c>
      <c r="F83" s="11">
        <v>7</v>
      </c>
      <c r="G83" s="11">
        <v>2</v>
      </c>
      <c r="H83" s="11">
        <v>9</v>
      </c>
      <c r="J83" s="11"/>
    </row>
    <row r="84" spans="1:10" ht="15.75" x14ac:dyDescent="0.25">
      <c r="A84" s="111"/>
      <c r="B84" s="20" t="s">
        <v>155</v>
      </c>
      <c r="C84" s="10" t="s">
        <v>150</v>
      </c>
      <c r="D84" s="11">
        <v>1</v>
      </c>
      <c r="E84" s="11">
        <v>0</v>
      </c>
      <c r="F84" s="11">
        <v>6</v>
      </c>
      <c r="G84" s="11">
        <v>1</v>
      </c>
      <c r="H84" s="11">
        <v>8</v>
      </c>
      <c r="J84" s="11"/>
    </row>
    <row r="85" spans="1:10" ht="15.75" x14ac:dyDescent="0.25">
      <c r="A85" s="111"/>
      <c r="B85" s="20" t="s">
        <v>156</v>
      </c>
      <c r="C85" s="10" t="s">
        <v>150</v>
      </c>
      <c r="D85" s="11">
        <v>1</v>
      </c>
      <c r="E85" s="11">
        <v>0</v>
      </c>
      <c r="F85" s="11">
        <v>2</v>
      </c>
      <c r="G85" s="11">
        <v>0</v>
      </c>
      <c r="H85" s="11">
        <v>3</v>
      </c>
    </row>
    <row r="86" spans="1:10" ht="15.75" x14ac:dyDescent="0.25">
      <c r="A86" s="114" t="s">
        <v>9</v>
      </c>
      <c r="B86" s="61" t="s">
        <v>157</v>
      </c>
      <c r="C86" s="62" t="s">
        <v>158</v>
      </c>
      <c r="D86" s="63">
        <v>652</v>
      </c>
      <c r="E86" s="63">
        <v>822</v>
      </c>
      <c r="F86" s="63">
        <v>99</v>
      </c>
      <c r="G86" s="63">
        <v>413</v>
      </c>
      <c r="H86" s="63">
        <v>1986</v>
      </c>
    </row>
    <row r="87" spans="1:10" ht="15.75" x14ac:dyDescent="0.25">
      <c r="A87" s="114"/>
      <c r="B87" s="61" t="s">
        <v>159</v>
      </c>
      <c r="C87" s="62" t="s">
        <v>160</v>
      </c>
      <c r="D87" s="63">
        <v>16</v>
      </c>
      <c r="E87" s="63">
        <v>17</v>
      </c>
      <c r="F87" s="63">
        <v>0</v>
      </c>
      <c r="G87" s="63">
        <v>0</v>
      </c>
      <c r="H87" s="63">
        <v>33</v>
      </c>
    </row>
    <row r="88" spans="1:10" ht="15.75" x14ac:dyDescent="0.25">
      <c r="A88" s="114"/>
      <c r="B88" s="61" t="s">
        <v>161</v>
      </c>
      <c r="C88" s="62" t="s">
        <v>158</v>
      </c>
      <c r="D88" s="63">
        <v>9</v>
      </c>
      <c r="E88" s="63">
        <v>14</v>
      </c>
      <c r="F88" s="63">
        <v>0</v>
      </c>
      <c r="G88" s="63">
        <v>2</v>
      </c>
      <c r="H88" s="63">
        <v>25</v>
      </c>
    </row>
    <row r="89" spans="1:10" ht="15.75" x14ac:dyDescent="0.25">
      <c r="A89" s="114"/>
      <c r="B89" s="61" t="s">
        <v>162</v>
      </c>
      <c r="C89" s="62" t="s">
        <v>158</v>
      </c>
      <c r="D89" s="63">
        <v>3</v>
      </c>
      <c r="E89" s="63">
        <v>5</v>
      </c>
      <c r="F89" s="63">
        <v>0</v>
      </c>
      <c r="G89" s="63">
        <v>0</v>
      </c>
      <c r="H89" s="63">
        <v>8</v>
      </c>
    </row>
    <row r="90" spans="1:10" ht="15.75" x14ac:dyDescent="0.25">
      <c r="A90" s="114"/>
      <c r="B90" s="61" t="s">
        <v>163</v>
      </c>
      <c r="C90" s="62" t="s">
        <v>158</v>
      </c>
      <c r="D90" s="63">
        <v>0</v>
      </c>
      <c r="E90" s="63">
        <v>1</v>
      </c>
      <c r="F90" s="63">
        <v>0</v>
      </c>
      <c r="G90" s="63">
        <v>5</v>
      </c>
      <c r="H90" s="63">
        <v>6</v>
      </c>
    </row>
    <row r="91" spans="1:10" ht="15.75" x14ac:dyDescent="0.25">
      <c r="A91" s="114"/>
      <c r="B91" s="61" t="s">
        <v>164</v>
      </c>
      <c r="C91" s="62" t="s">
        <v>158</v>
      </c>
      <c r="D91" s="63">
        <v>3</v>
      </c>
      <c r="E91" s="63">
        <v>2</v>
      </c>
      <c r="F91" s="63">
        <v>0</v>
      </c>
      <c r="G91" s="63">
        <v>0</v>
      </c>
      <c r="H91" s="63">
        <v>5</v>
      </c>
    </row>
    <row r="92" spans="1:10" ht="15.75" x14ac:dyDescent="0.25">
      <c r="A92" s="114"/>
      <c r="B92" s="61" t="s">
        <v>165</v>
      </c>
      <c r="C92" s="62" t="s">
        <v>158</v>
      </c>
      <c r="D92" s="63">
        <v>1</v>
      </c>
      <c r="E92" s="63">
        <v>1</v>
      </c>
      <c r="F92" s="63">
        <v>0</v>
      </c>
      <c r="G92" s="63">
        <v>0</v>
      </c>
      <c r="H92" s="63">
        <v>2</v>
      </c>
    </row>
    <row r="93" spans="1:10" ht="15.75" x14ac:dyDescent="0.25">
      <c r="A93" s="48" t="s">
        <v>21</v>
      </c>
      <c r="B93" s="20" t="s">
        <v>166</v>
      </c>
      <c r="C93" s="10" t="s">
        <v>167</v>
      </c>
      <c r="D93" s="11">
        <v>30</v>
      </c>
      <c r="E93" s="11">
        <v>17</v>
      </c>
      <c r="F93" s="11">
        <v>0</v>
      </c>
      <c r="G93" s="11">
        <v>0</v>
      </c>
      <c r="H93" s="11">
        <v>47</v>
      </c>
    </row>
    <row r="94" spans="1:10" ht="15.75" x14ac:dyDescent="0.25">
      <c r="A94" s="114" t="s">
        <v>3</v>
      </c>
      <c r="B94" s="61" t="s">
        <v>168</v>
      </c>
      <c r="C94" s="62" t="s">
        <v>169</v>
      </c>
      <c r="D94" s="63">
        <v>17264</v>
      </c>
      <c r="E94" s="63">
        <v>9431</v>
      </c>
      <c r="F94" s="63">
        <v>265</v>
      </c>
      <c r="G94" s="63">
        <v>376</v>
      </c>
      <c r="H94" s="63">
        <v>27336</v>
      </c>
    </row>
    <row r="95" spans="1:10" ht="15.75" x14ac:dyDescent="0.25">
      <c r="A95" s="114"/>
      <c r="B95" s="61" t="s">
        <v>170</v>
      </c>
      <c r="C95" s="62" t="s">
        <v>169</v>
      </c>
      <c r="D95" s="63">
        <v>425</v>
      </c>
      <c r="E95" s="63">
        <v>357</v>
      </c>
      <c r="F95" s="63">
        <v>0</v>
      </c>
      <c r="G95" s="63">
        <v>0</v>
      </c>
      <c r="H95" s="63">
        <v>782</v>
      </c>
    </row>
    <row r="96" spans="1:10" ht="15.75" x14ac:dyDescent="0.25">
      <c r="A96" s="114"/>
      <c r="B96" s="61" t="s">
        <v>171</v>
      </c>
      <c r="C96" s="62" t="s">
        <v>169</v>
      </c>
      <c r="D96" s="63">
        <v>9</v>
      </c>
      <c r="E96" s="63">
        <v>297</v>
      </c>
      <c r="F96" s="63">
        <v>0</v>
      </c>
      <c r="G96" s="63">
        <v>0</v>
      </c>
      <c r="H96" s="63">
        <v>306</v>
      </c>
    </row>
    <row r="97" spans="1:8" ht="15.75" x14ac:dyDescent="0.25">
      <c r="A97" s="114"/>
      <c r="B97" s="61" t="s">
        <v>172</v>
      </c>
      <c r="C97" s="62" t="s">
        <v>169</v>
      </c>
      <c r="D97" s="63">
        <v>118</v>
      </c>
      <c r="E97" s="63">
        <v>64</v>
      </c>
      <c r="F97" s="63">
        <v>4</v>
      </c>
      <c r="G97" s="63">
        <v>6</v>
      </c>
      <c r="H97" s="63">
        <v>192</v>
      </c>
    </row>
    <row r="98" spans="1:8" ht="15.75" x14ac:dyDescent="0.25">
      <c r="A98" s="114"/>
      <c r="B98" s="61" t="s">
        <v>173</v>
      </c>
      <c r="C98" s="62" t="s">
        <v>169</v>
      </c>
      <c r="D98" s="63">
        <v>112</v>
      </c>
      <c r="E98" s="63">
        <v>67</v>
      </c>
      <c r="F98" s="63">
        <v>0</v>
      </c>
      <c r="G98" s="63">
        <v>0</v>
      </c>
      <c r="H98" s="63">
        <v>179</v>
      </c>
    </row>
    <row r="99" spans="1:8" ht="15.75" x14ac:dyDescent="0.25">
      <c r="A99" s="114"/>
      <c r="B99" s="61" t="s">
        <v>174</v>
      </c>
      <c r="C99" s="62" t="s">
        <v>169</v>
      </c>
      <c r="D99" s="63">
        <v>76</v>
      </c>
      <c r="E99" s="63">
        <v>55</v>
      </c>
      <c r="F99" s="63">
        <v>0</v>
      </c>
      <c r="G99" s="63">
        <v>0</v>
      </c>
      <c r="H99" s="63">
        <v>131</v>
      </c>
    </row>
    <row r="100" spans="1:8" ht="15.75" x14ac:dyDescent="0.25">
      <c r="A100" s="114"/>
      <c r="B100" s="61" t="s">
        <v>175</v>
      </c>
      <c r="C100" s="62" t="s">
        <v>169</v>
      </c>
      <c r="D100" s="63">
        <v>48</v>
      </c>
      <c r="E100" s="63">
        <v>36</v>
      </c>
      <c r="F100" s="63">
        <v>0</v>
      </c>
      <c r="G100" s="63">
        <v>0</v>
      </c>
      <c r="H100" s="63">
        <v>84</v>
      </c>
    </row>
    <row r="101" spans="1:8" ht="15.75" x14ac:dyDescent="0.25">
      <c r="A101" s="114"/>
      <c r="B101" s="61" t="s">
        <v>176</v>
      </c>
      <c r="C101" s="62" t="s">
        <v>169</v>
      </c>
      <c r="D101" s="63">
        <v>37</v>
      </c>
      <c r="E101" s="63">
        <v>24</v>
      </c>
      <c r="F101" s="63">
        <v>0</v>
      </c>
      <c r="G101" s="63">
        <v>0</v>
      </c>
      <c r="H101" s="63">
        <v>61</v>
      </c>
    </row>
    <row r="102" spans="1:8" ht="15.75" x14ac:dyDescent="0.25">
      <c r="A102" s="114"/>
      <c r="B102" s="61" t="s">
        <v>177</v>
      </c>
      <c r="C102" s="62" t="s">
        <v>169</v>
      </c>
      <c r="D102" s="63">
        <v>33</v>
      </c>
      <c r="E102" s="63">
        <v>19</v>
      </c>
      <c r="F102" s="63">
        <v>0</v>
      </c>
      <c r="G102" s="63">
        <v>0</v>
      </c>
      <c r="H102" s="63">
        <v>52</v>
      </c>
    </row>
    <row r="103" spans="1:8" ht="15.75" x14ac:dyDescent="0.25">
      <c r="A103" s="114"/>
      <c r="B103" s="61" t="s">
        <v>178</v>
      </c>
      <c r="C103" s="62" t="s">
        <v>169</v>
      </c>
      <c r="D103" s="63">
        <v>30</v>
      </c>
      <c r="E103" s="63">
        <v>18</v>
      </c>
      <c r="F103" s="63">
        <v>0</v>
      </c>
      <c r="G103" s="63">
        <v>0</v>
      </c>
      <c r="H103" s="63">
        <v>48</v>
      </c>
    </row>
    <row r="104" spans="1:8" ht="15.75" x14ac:dyDescent="0.25">
      <c r="A104" s="114"/>
      <c r="B104" s="61" t="s">
        <v>179</v>
      </c>
      <c r="C104" s="62" t="s">
        <v>180</v>
      </c>
      <c r="D104" s="63">
        <v>24</v>
      </c>
      <c r="E104" s="63">
        <v>14</v>
      </c>
      <c r="F104" s="63">
        <v>0</v>
      </c>
      <c r="G104" s="63">
        <v>0</v>
      </c>
      <c r="H104" s="63">
        <v>38</v>
      </c>
    </row>
    <row r="105" spans="1:8" ht="15.75" x14ac:dyDescent="0.25">
      <c r="A105" s="114"/>
      <c r="B105" s="61" t="s">
        <v>181</v>
      </c>
      <c r="C105" s="62" t="s">
        <v>169</v>
      </c>
      <c r="D105" s="63">
        <v>22</v>
      </c>
      <c r="E105" s="63">
        <v>12</v>
      </c>
      <c r="F105" s="63">
        <v>0</v>
      </c>
      <c r="G105" s="63">
        <v>0</v>
      </c>
      <c r="H105" s="63">
        <v>34</v>
      </c>
    </row>
    <row r="106" spans="1:8" ht="15.75" x14ac:dyDescent="0.25">
      <c r="A106" s="114"/>
      <c r="B106" s="61" t="s">
        <v>182</v>
      </c>
      <c r="C106" s="62" t="s">
        <v>169</v>
      </c>
      <c r="D106" s="63">
        <v>18</v>
      </c>
      <c r="E106" s="63">
        <v>8</v>
      </c>
      <c r="F106" s="63">
        <v>2</v>
      </c>
      <c r="G106" s="63">
        <v>4</v>
      </c>
      <c r="H106" s="63">
        <v>32</v>
      </c>
    </row>
    <row r="107" spans="1:8" ht="15.75" x14ac:dyDescent="0.25">
      <c r="A107" s="114"/>
      <c r="B107" s="61" t="s">
        <v>183</v>
      </c>
      <c r="C107" s="62" t="s">
        <v>184</v>
      </c>
      <c r="D107" s="63">
        <v>18</v>
      </c>
      <c r="E107" s="63">
        <v>13</v>
      </c>
      <c r="F107" s="63">
        <v>0</v>
      </c>
      <c r="G107" s="63">
        <v>0</v>
      </c>
      <c r="H107" s="63">
        <v>31</v>
      </c>
    </row>
    <row r="108" spans="1:8" ht="15.75" x14ac:dyDescent="0.25">
      <c r="A108" s="114"/>
      <c r="B108" s="61" t="s">
        <v>185</v>
      </c>
      <c r="C108" s="62" t="s">
        <v>169</v>
      </c>
      <c r="D108" s="63">
        <v>18</v>
      </c>
      <c r="E108" s="63">
        <v>13</v>
      </c>
      <c r="F108" s="63">
        <v>0</v>
      </c>
      <c r="G108" s="63">
        <v>0</v>
      </c>
      <c r="H108" s="63">
        <v>31</v>
      </c>
    </row>
    <row r="109" spans="1:8" ht="15.75" x14ac:dyDescent="0.25">
      <c r="A109" s="114"/>
      <c r="B109" s="61" t="s">
        <v>186</v>
      </c>
      <c r="C109" s="62" t="s">
        <v>187</v>
      </c>
      <c r="D109" s="63">
        <v>18</v>
      </c>
      <c r="E109" s="63">
        <v>12</v>
      </c>
      <c r="F109" s="63">
        <v>0</v>
      </c>
      <c r="G109" s="63">
        <v>0</v>
      </c>
      <c r="H109" s="63">
        <v>30</v>
      </c>
    </row>
    <row r="110" spans="1:8" ht="15.75" x14ac:dyDescent="0.25">
      <c r="A110" s="114"/>
      <c r="B110" s="61" t="s">
        <v>188</v>
      </c>
      <c r="C110" s="62" t="s">
        <v>169</v>
      </c>
      <c r="D110" s="63">
        <v>17</v>
      </c>
      <c r="E110" s="63">
        <v>9</v>
      </c>
      <c r="F110" s="63">
        <v>0</v>
      </c>
      <c r="G110" s="63">
        <v>0</v>
      </c>
      <c r="H110" s="63">
        <v>26</v>
      </c>
    </row>
    <row r="111" spans="1:8" ht="15.75" x14ac:dyDescent="0.25">
      <c r="A111" s="114"/>
      <c r="B111" s="61" t="s">
        <v>189</v>
      </c>
      <c r="C111" s="62" t="s">
        <v>169</v>
      </c>
      <c r="D111" s="63">
        <v>8</v>
      </c>
      <c r="E111" s="63">
        <v>5</v>
      </c>
      <c r="F111" s="63">
        <v>0</v>
      </c>
      <c r="G111" s="63">
        <v>0</v>
      </c>
      <c r="H111" s="63">
        <v>13</v>
      </c>
    </row>
    <row r="112" spans="1:8" ht="15.75" x14ac:dyDescent="0.25">
      <c r="A112" s="114"/>
      <c r="B112" s="61" t="s">
        <v>190</v>
      </c>
      <c r="C112" s="62" t="s">
        <v>191</v>
      </c>
      <c r="D112" s="63">
        <v>7</v>
      </c>
      <c r="E112" s="63">
        <v>4</v>
      </c>
      <c r="F112" s="63">
        <v>0</v>
      </c>
      <c r="G112" s="63">
        <v>0</v>
      </c>
      <c r="H112" s="63">
        <v>11</v>
      </c>
    </row>
    <row r="113" spans="1:8" ht="15.75" x14ac:dyDescent="0.25">
      <c r="A113" s="114"/>
      <c r="B113" s="61" t="s">
        <v>192</v>
      </c>
      <c r="C113" s="62" t="s">
        <v>169</v>
      </c>
      <c r="D113" s="63">
        <v>7</v>
      </c>
      <c r="E113" s="63">
        <v>4</v>
      </c>
      <c r="F113" s="63">
        <v>0</v>
      </c>
      <c r="G113" s="63">
        <v>0</v>
      </c>
      <c r="H113" s="63">
        <v>11</v>
      </c>
    </row>
    <row r="114" spans="1:8" ht="15.75" x14ac:dyDescent="0.25">
      <c r="A114" s="114"/>
      <c r="B114" s="61" t="s">
        <v>193</v>
      </c>
      <c r="C114" s="62" t="s">
        <v>194</v>
      </c>
      <c r="D114" s="63">
        <v>3</v>
      </c>
      <c r="E114" s="63">
        <v>7</v>
      </c>
      <c r="F114" s="63">
        <v>0</v>
      </c>
      <c r="G114" s="63">
        <v>0</v>
      </c>
      <c r="H114" s="63">
        <v>10</v>
      </c>
    </row>
    <row r="115" spans="1:8" ht="15.75" x14ac:dyDescent="0.25">
      <c r="A115" s="114"/>
      <c r="B115" s="61" t="s">
        <v>195</v>
      </c>
      <c r="C115" s="62" t="s">
        <v>169</v>
      </c>
      <c r="D115" s="63">
        <v>6</v>
      </c>
      <c r="E115" s="63">
        <v>4</v>
      </c>
      <c r="F115" s="63">
        <v>0</v>
      </c>
      <c r="G115" s="63">
        <v>0</v>
      </c>
      <c r="H115" s="63">
        <v>10</v>
      </c>
    </row>
    <row r="116" spans="1:8" ht="15.75" x14ac:dyDescent="0.25">
      <c r="A116" s="114"/>
      <c r="B116" s="61" t="s">
        <v>196</v>
      </c>
      <c r="C116" s="62" t="s">
        <v>169</v>
      </c>
      <c r="D116" s="63">
        <v>7</v>
      </c>
      <c r="E116" s="63">
        <v>2</v>
      </c>
      <c r="F116" s="63">
        <v>0</v>
      </c>
      <c r="G116" s="63">
        <v>0</v>
      </c>
      <c r="H116" s="63">
        <v>9</v>
      </c>
    </row>
    <row r="117" spans="1:8" ht="15.75" x14ac:dyDescent="0.25">
      <c r="A117" s="114"/>
      <c r="B117" s="61" t="s">
        <v>197</v>
      </c>
      <c r="C117" s="62" t="s">
        <v>169</v>
      </c>
      <c r="D117" s="63">
        <v>6</v>
      </c>
      <c r="E117" s="63">
        <v>2</v>
      </c>
      <c r="F117" s="63">
        <v>0</v>
      </c>
      <c r="G117" s="63">
        <v>0</v>
      </c>
      <c r="H117" s="63">
        <v>8</v>
      </c>
    </row>
    <row r="118" spans="1:8" ht="15.75" x14ac:dyDescent="0.25">
      <c r="A118" s="114"/>
      <c r="B118" s="61" t="s">
        <v>198</v>
      </c>
      <c r="C118" s="62" t="s">
        <v>169</v>
      </c>
      <c r="D118" s="63">
        <v>5</v>
      </c>
      <c r="E118" s="63">
        <v>2</v>
      </c>
      <c r="F118" s="63">
        <v>0</v>
      </c>
      <c r="G118" s="63">
        <v>0</v>
      </c>
      <c r="H118" s="63">
        <v>7</v>
      </c>
    </row>
    <row r="119" spans="1:8" ht="15.75" x14ac:dyDescent="0.25">
      <c r="A119" s="114"/>
      <c r="B119" s="61" t="s">
        <v>199</v>
      </c>
      <c r="C119" s="62" t="s">
        <v>169</v>
      </c>
      <c r="D119" s="63">
        <v>4</v>
      </c>
      <c r="E119" s="63">
        <v>3</v>
      </c>
      <c r="F119" s="63">
        <v>0</v>
      </c>
      <c r="G119" s="63">
        <v>0</v>
      </c>
      <c r="H119" s="63">
        <v>7</v>
      </c>
    </row>
    <row r="120" spans="1:8" ht="15.75" x14ac:dyDescent="0.25">
      <c r="A120" s="114"/>
      <c r="B120" s="61" t="s">
        <v>200</v>
      </c>
      <c r="C120" s="62" t="s">
        <v>169</v>
      </c>
      <c r="D120" s="63">
        <v>5</v>
      </c>
      <c r="E120" s="63">
        <v>2</v>
      </c>
      <c r="F120" s="63">
        <v>0</v>
      </c>
      <c r="G120" s="63">
        <v>0</v>
      </c>
      <c r="H120" s="63">
        <v>7</v>
      </c>
    </row>
    <row r="121" spans="1:8" ht="15.75" x14ac:dyDescent="0.25">
      <c r="A121" s="114"/>
      <c r="B121" s="61" t="s">
        <v>201</v>
      </c>
      <c r="C121" s="62" t="s">
        <v>202</v>
      </c>
      <c r="D121" s="63">
        <v>5</v>
      </c>
      <c r="E121" s="63">
        <v>2</v>
      </c>
      <c r="F121" s="63">
        <v>0</v>
      </c>
      <c r="G121" s="63">
        <v>0</v>
      </c>
      <c r="H121" s="63">
        <v>7</v>
      </c>
    </row>
    <row r="122" spans="1:8" ht="15.75" x14ac:dyDescent="0.25">
      <c r="A122" s="114"/>
      <c r="B122" s="61" t="s">
        <v>203</v>
      </c>
      <c r="C122" s="62" t="s">
        <v>180</v>
      </c>
      <c r="D122" s="63">
        <v>4</v>
      </c>
      <c r="E122" s="63">
        <v>3</v>
      </c>
      <c r="F122" s="63">
        <v>0</v>
      </c>
      <c r="G122" s="63">
        <v>0</v>
      </c>
      <c r="H122" s="63">
        <v>7</v>
      </c>
    </row>
    <row r="123" spans="1:8" ht="15.75" x14ac:dyDescent="0.25">
      <c r="A123" s="114"/>
      <c r="B123" s="61" t="s">
        <v>204</v>
      </c>
      <c r="C123" s="62" t="s">
        <v>205</v>
      </c>
      <c r="D123" s="63">
        <v>4</v>
      </c>
      <c r="E123" s="63">
        <v>3</v>
      </c>
      <c r="F123" s="63">
        <v>0</v>
      </c>
      <c r="G123" s="63">
        <v>0</v>
      </c>
      <c r="H123" s="63">
        <v>7</v>
      </c>
    </row>
    <row r="124" spans="1:8" ht="15.75" x14ac:dyDescent="0.25">
      <c r="A124" s="114"/>
      <c r="B124" s="61" t="s">
        <v>206</v>
      </c>
      <c r="C124" s="62" t="s">
        <v>169</v>
      </c>
      <c r="D124" s="63">
        <v>5</v>
      </c>
      <c r="E124" s="63">
        <v>2</v>
      </c>
      <c r="F124" s="63">
        <v>0</v>
      </c>
      <c r="G124" s="63">
        <v>0</v>
      </c>
      <c r="H124" s="63">
        <v>7</v>
      </c>
    </row>
    <row r="125" spans="1:8" ht="15.75" x14ac:dyDescent="0.25">
      <c r="A125" s="114"/>
      <c r="B125" s="61" t="s">
        <v>207</v>
      </c>
      <c r="C125" s="62" t="s">
        <v>169</v>
      </c>
      <c r="D125" s="63">
        <v>3</v>
      </c>
      <c r="E125" s="63">
        <v>4</v>
      </c>
      <c r="F125" s="63">
        <v>0</v>
      </c>
      <c r="G125" s="63">
        <v>0</v>
      </c>
      <c r="H125" s="63">
        <v>7</v>
      </c>
    </row>
    <row r="126" spans="1:8" ht="15.75" x14ac:dyDescent="0.25">
      <c r="A126" s="114"/>
      <c r="B126" s="61" t="s">
        <v>208</v>
      </c>
      <c r="C126" s="62" t="s">
        <v>169</v>
      </c>
      <c r="D126" s="63">
        <v>4</v>
      </c>
      <c r="E126" s="63">
        <v>2</v>
      </c>
      <c r="F126" s="63">
        <v>0</v>
      </c>
      <c r="G126" s="63">
        <v>0</v>
      </c>
      <c r="H126" s="63">
        <v>6</v>
      </c>
    </row>
    <row r="127" spans="1:8" ht="15.75" x14ac:dyDescent="0.25">
      <c r="A127" s="114"/>
      <c r="B127" s="61" t="s">
        <v>209</v>
      </c>
      <c r="C127" s="62" t="s">
        <v>169</v>
      </c>
      <c r="D127" s="63">
        <v>4</v>
      </c>
      <c r="E127" s="63">
        <v>2</v>
      </c>
      <c r="F127" s="63">
        <v>0</v>
      </c>
      <c r="G127" s="63">
        <v>0</v>
      </c>
      <c r="H127" s="63">
        <v>6</v>
      </c>
    </row>
    <row r="128" spans="1:8" ht="15.75" x14ac:dyDescent="0.25">
      <c r="A128" s="114"/>
      <c r="B128" s="61" t="s">
        <v>210</v>
      </c>
      <c r="C128" s="62" t="s">
        <v>211</v>
      </c>
      <c r="D128" s="63">
        <v>3</v>
      </c>
      <c r="E128" s="63">
        <v>2</v>
      </c>
      <c r="F128" s="63">
        <v>0</v>
      </c>
      <c r="G128" s="63">
        <v>0</v>
      </c>
      <c r="H128" s="63">
        <v>5</v>
      </c>
    </row>
    <row r="129" spans="1:8" ht="15.75" x14ac:dyDescent="0.25">
      <c r="A129" s="114"/>
      <c r="B129" s="61" t="s">
        <v>212</v>
      </c>
      <c r="C129" s="62" t="s">
        <v>169</v>
      </c>
      <c r="D129" s="63">
        <v>2</v>
      </c>
      <c r="E129" s="63">
        <v>3</v>
      </c>
      <c r="F129" s="63">
        <v>0</v>
      </c>
      <c r="G129" s="63">
        <v>0</v>
      </c>
      <c r="H129" s="63">
        <v>5</v>
      </c>
    </row>
    <row r="130" spans="1:8" ht="15.75" x14ac:dyDescent="0.25">
      <c r="A130" s="114"/>
      <c r="B130" s="61" t="s">
        <v>213</v>
      </c>
      <c r="C130" s="62" t="s">
        <v>169</v>
      </c>
      <c r="D130" s="63">
        <v>3</v>
      </c>
      <c r="E130" s="63">
        <v>2</v>
      </c>
      <c r="F130" s="63">
        <v>0</v>
      </c>
      <c r="G130" s="63">
        <v>0</v>
      </c>
      <c r="H130" s="63">
        <v>5</v>
      </c>
    </row>
    <row r="131" spans="1:8" ht="15.75" x14ac:dyDescent="0.25">
      <c r="A131" s="114"/>
      <c r="B131" s="61" t="s">
        <v>214</v>
      </c>
      <c r="C131" s="62" t="s">
        <v>169</v>
      </c>
      <c r="D131" s="63">
        <v>2</v>
      </c>
      <c r="E131" s="63">
        <v>2</v>
      </c>
      <c r="F131" s="63">
        <v>0</v>
      </c>
      <c r="G131" s="63">
        <v>0</v>
      </c>
      <c r="H131" s="63">
        <v>4</v>
      </c>
    </row>
    <row r="132" spans="1:8" ht="15.75" x14ac:dyDescent="0.25">
      <c r="A132" s="114"/>
      <c r="B132" s="61" t="s">
        <v>215</v>
      </c>
      <c r="C132" s="62" t="s">
        <v>169</v>
      </c>
      <c r="D132" s="63">
        <v>3</v>
      </c>
      <c r="E132" s="63">
        <v>1</v>
      </c>
      <c r="F132" s="63">
        <v>0</v>
      </c>
      <c r="G132" s="63">
        <v>0</v>
      </c>
      <c r="H132" s="63">
        <v>4</v>
      </c>
    </row>
    <row r="133" spans="1:8" ht="15.75" x14ac:dyDescent="0.25">
      <c r="A133" s="114"/>
      <c r="B133" s="61" t="s">
        <v>216</v>
      </c>
      <c r="C133" s="62" t="s">
        <v>169</v>
      </c>
      <c r="D133" s="63">
        <v>2</v>
      </c>
      <c r="E133" s="63">
        <v>2</v>
      </c>
      <c r="F133" s="63">
        <v>0</v>
      </c>
      <c r="G133" s="63">
        <v>0</v>
      </c>
      <c r="H133" s="63">
        <v>4</v>
      </c>
    </row>
    <row r="134" spans="1:8" ht="15.75" x14ac:dyDescent="0.25">
      <c r="A134" s="114"/>
      <c r="B134" s="61" t="s">
        <v>217</v>
      </c>
      <c r="C134" s="62" t="s">
        <v>169</v>
      </c>
      <c r="D134" s="63">
        <v>2</v>
      </c>
      <c r="E134" s="63">
        <v>2</v>
      </c>
      <c r="F134" s="63">
        <v>0</v>
      </c>
      <c r="G134" s="63">
        <v>0</v>
      </c>
      <c r="H134" s="63">
        <v>4</v>
      </c>
    </row>
    <row r="135" spans="1:8" ht="15.75" x14ac:dyDescent="0.25">
      <c r="A135" s="114"/>
      <c r="B135" s="61" t="s">
        <v>218</v>
      </c>
      <c r="C135" s="62" t="s">
        <v>169</v>
      </c>
      <c r="D135" s="63">
        <v>2</v>
      </c>
      <c r="E135" s="63">
        <v>1</v>
      </c>
      <c r="F135" s="63">
        <v>0</v>
      </c>
      <c r="G135" s="63">
        <v>0</v>
      </c>
      <c r="H135" s="63">
        <v>3</v>
      </c>
    </row>
    <row r="136" spans="1:8" ht="15.75" x14ac:dyDescent="0.25">
      <c r="A136" s="111" t="s">
        <v>2</v>
      </c>
      <c r="B136" s="20" t="s">
        <v>219</v>
      </c>
      <c r="C136" s="10" t="s">
        <v>220</v>
      </c>
      <c r="D136" s="11">
        <v>12770</v>
      </c>
      <c r="E136" s="11">
        <v>2428</v>
      </c>
      <c r="F136" s="11">
        <v>4206</v>
      </c>
      <c r="G136" s="11">
        <v>231</v>
      </c>
      <c r="H136" s="11">
        <v>19635</v>
      </c>
    </row>
    <row r="137" spans="1:8" ht="15.75" x14ac:dyDescent="0.25">
      <c r="A137" s="111"/>
      <c r="B137" s="20" t="s">
        <v>221</v>
      </c>
      <c r="C137" s="10" t="s">
        <v>222</v>
      </c>
      <c r="D137" s="11">
        <v>1981</v>
      </c>
      <c r="E137" s="11">
        <v>717</v>
      </c>
      <c r="F137" s="11">
        <v>1687</v>
      </c>
      <c r="G137" s="11">
        <v>391</v>
      </c>
      <c r="H137" s="11">
        <v>4776</v>
      </c>
    </row>
    <row r="138" spans="1:8" ht="15.75" x14ac:dyDescent="0.25">
      <c r="A138" s="111"/>
      <c r="B138" s="20" t="s">
        <v>223</v>
      </c>
      <c r="C138" s="10" t="s">
        <v>224</v>
      </c>
      <c r="D138" s="11">
        <v>3916</v>
      </c>
      <c r="E138" s="11">
        <v>191</v>
      </c>
      <c r="F138" s="11">
        <v>201</v>
      </c>
      <c r="G138" s="11">
        <v>3</v>
      </c>
      <c r="H138" s="11">
        <v>4311</v>
      </c>
    </row>
    <row r="139" spans="1:8" ht="15.75" x14ac:dyDescent="0.25">
      <c r="A139" s="111"/>
      <c r="B139" s="20" t="s">
        <v>225</v>
      </c>
      <c r="C139" s="10" t="s">
        <v>226</v>
      </c>
      <c r="D139" s="11">
        <v>1130</v>
      </c>
      <c r="E139" s="11">
        <v>1159</v>
      </c>
      <c r="F139" s="11">
        <v>3</v>
      </c>
      <c r="G139" s="11">
        <v>0</v>
      </c>
      <c r="H139" s="11">
        <v>2292</v>
      </c>
    </row>
    <row r="140" spans="1:8" ht="15.75" x14ac:dyDescent="0.25">
      <c r="A140" s="111"/>
      <c r="B140" s="20" t="s">
        <v>227</v>
      </c>
      <c r="C140" s="10" t="s">
        <v>222</v>
      </c>
      <c r="D140" s="11">
        <v>246</v>
      </c>
      <c r="E140" s="11">
        <v>103</v>
      </c>
      <c r="F140" s="11">
        <v>58</v>
      </c>
      <c r="G140" s="11">
        <v>12</v>
      </c>
      <c r="H140" s="11">
        <v>419</v>
      </c>
    </row>
    <row r="141" spans="1:8" ht="15.75" x14ac:dyDescent="0.25">
      <c r="A141" s="111"/>
      <c r="B141" s="20" t="s">
        <v>228</v>
      </c>
      <c r="C141" s="10" t="s">
        <v>220</v>
      </c>
      <c r="D141" s="11">
        <v>173</v>
      </c>
      <c r="E141" s="11">
        <v>20</v>
      </c>
      <c r="F141" s="11">
        <v>5</v>
      </c>
      <c r="G141" s="11">
        <v>0</v>
      </c>
      <c r="H141" s="11">
        <v>198</v>
      </c>
    </row>
    <row r="142" spans="1:8" ht="15.75" x14ac:dyDescent="0.25">
      <c r="A142" s="111"/>
      <c r="B142" s="20" t="s">
        <v>229</v>
      </c>
      <c r="C142" s="10" t="s">
        <v>230</v>
      </c>
      <c r="D142" s="11">
        <v>87</v>
      </c>
      <c r="E142" s="11">
        <v>23</v>
      </c>
      <c r="F142" s="11">
        <v>69</v>
      </c>
      <c r="G142" s="11">
        <v>8</v>
      </c>
      <c r="H142" s="11">
        <v>187</v>
      </c>
    </row>
    <row r="143" spans="1:8" ht="15.75" x14ac:dyDescent="0.25">
      <c r="A143" s="111"/>
      <c r="B143" s="20" t="s">
        <v>231</v>
      </c>
      <c r="C143" s="10" t="s">
        <v>220</v>
      </c>
      <c r="D143" s="11">
        <v>7</v>
      </c>
      <c r="E143" s="11">
        <v>1</v>
      </c>
      <c r="F143" s="11">
        <v>59</v>
      </c>
      <c r="G143" s="11">
        <v>4</v>
      </c>
      <c r="H143" s="11">
        <v>71</v>
      </c>
    </row>
    <row r="144" spans="1:8" ht="15.75" x14ac:dyDescent="0.25">
      <c r="A144" s="111"/>
      <c r="B144" s="20" t="s">
        <v>232</v>
      </c>
      <c r="C144" s="10" t="s">
        <v>230</v>
      </c>
      <c r="D144" s="11">
        <v>0</v>
      </c>
      <c r="E144" s="11">
        <v>0</v>
      </c>
      <c r="F144" s="11">
        <v>37</v>
      </c>
      <c r="G144" s="11">
        <v>29</v>
      </c>
      <c r="H144" s="11">
        <v>66</v>
      </c>
    </row>
    <row r="145" spans="1:8" ht="15.75" x14ac:dyDescent="0.25">
      <c r="A145" s="111"/>
      <c r="B145" s="20" t="s">
        <v>233</v>
      </c>
      <c r="C145" s="10" t="s">
        <v>234</v>
      </c>
      <c r="D145" s="11">
        <v>13</v>
      </c>
      <c r="E145" s="11">
        <v>38</v>
      </c>
      <c r="F145" s="11">
        <v>0</v>
      </c>
      <c r="G145" s="11">
        <v>0</v>
      </c>
      <c r="H145" s="11">
        <v>51</v>
      </c>
    </row>
    <row r="146" spans="1:8" ht="15.75" x14ac:dyDescent="0.25">
      <c r="A146" s="111"/>
      <c r="B146" s="20" t="s">
        <v>235</v>
      </c>
      <c r="C146" s="10" t="s">
        <v>222</v>
      </c>
      <c r="D146" s="11">
        <v>0</v>
      </c>
      <c r="E146" s="11">
        <v>0</v>
      </c>
      <c r="F146" s="11">
        <v>27</v>
      </c>
      <c r="G146" s="11">
        <v>10</v>
      </c>
      <c r="H146" s="11">
        <v>37</v>
      </c>
    </row>
    <row r="147" spans="1:8" ht="15.75" x14ac:dyDescent="0.25">
      <c r="A147" s="111"/>
      <c r="B147" s="20" t="s">
        <v>236</v>
      </c>
      <c r="C147" s="10" t="s">
        <v>230</v>
      </c>
      <c r="D147" s="11">
        <v>6</v>
      </c>
      <c r="E147" s="11">
        <v>5</v>
      </c>
      <c r="F147" s="11">
        <v>21</v>
      </c>
      <c r="G147" s="11">
        <v>4</v>
      </c>
      <c r="H147" s="11">
        <v>36</v>
      </c>
    </row>
    <row r="148" spans="1:8" ht="15.75" x14ac:dyDescent="0.25">
      <c r="A148" s="111"/>
      <c r="B148" s="20" t="s">
        <v>237</v>
      </c>
      <c r="C148" s="10" t="s">
        <v>222</v>
      </c>
      <c r="D148" s="11">
        <v>21</v>
      </c>
      <c r="E148" s="11">
        <v>9</v>
      </c>
      <c r="F148" s="11">
        <v>2</v>
      </c>
      <c r="G148" s="11">
        <v>0</v>
      </c>
      <c r="H148" s="11">
        <v>32</v>
      </c>
    </row>
    <row r="149" spans="1:8" ht="15.75" x14ac:dyDescent="0.25">
      <c r="A149" s="111"/>
      <c r="B149" s="20" t="s">
        <v>238</v>
      </c>
      <c r="C149" s="10" t="s">
        <v>220</v>
      </c>
      <c r="D149" s="11">
        <v>29</v>
      </c>
      <c r="E149" s="11">
        <v>0</v>
      </c>
      <c r="F149" s="11">
        <v>2</v>
      </c>
      <c r="G149" s="11">
        <v>0</v>
      </c>
      <c r="H149" s="11">
        <v>31</v>
      </c>
    </row>
    <row r="150" spans="1:8" ht="15.75" x14ac:dyDescent="0.25">
      <c r="A150" s="111"/>
      <c r="B150" s="20" t="s">
        <v>239</v>
      </c>
      <c r="C150" s="10" t="s">
        <v>220</v>
      </c>
      <c r="D150" s="11">
        <v>20</v>
      </c>
      <c r="E150" s="11">
        <v>6</v>
      </c>
      <c r="F150" s="11">
        <v>2</v>
      </c>
      <c r="G150" s="11">
        <v>0</v>
      </c>
      <c r="H150" s="11">
        <v>28</v>
      </c>
    </row>
    <row r="151" spans="1:8" ht="15.75" x14ac:dyDescent="0.25">
      <c r="A151" s="111"/>
      <c r="B151" s="20" t="s">
        <v>240</v>
      </c>
      <c r="C151" s="10" t="s">
        <v>220</v>
      </c>
      <c r="D151" s="11">
        <v>20</v>
      </c>
      <c r="E151" s="11">
        <v>5</v>
      </c>
      <c r="F151" s="11">
        <v>2</v>
      </c>
      <c r="G151" s="11">
        <v>0</v>
      </c>
      <c r="H151" s="11">
        <v>27</v>
      </c>
    </row>
    <row r="152" spans="1:8" ht="15.75" x14ac:dyDescent="0.25">
      <c r="A152" s="111"/>
      <c r="B152" s="20" t="s">
        <v>241</v>
      </c>
      <c r="C152" s="10" t="s">
        <v>242</v>
      </c>
      <c r="D152" s="11">
        <v>18</v>
      </c>
      <c r="E152" s="11">
        <v>4</v>
      </c>
      <c r="F152" s="11">
        <v>0</v>
      </c>
      <c r="G152" s="11">
        <v>0</v>
      </c>
      <c r="H152" s="11">
        <v>22</v>
      </c>
    </row>
    <row r="153" spans="1:8" ht="15.75" x14ac:dyDescent="0.25">
      <c r="A153" s="111"/>
      <c r="B153" s="20" t="s">
        <v>243</v>
      </c>
      <c r="C153" s="10" t="s">
        <v>230</v>
      </c>
      <c r="D153" s="11">
        <v>2</v>
      </c>
      <c r="E153" s="11">
        <v>0</v>
      </c>
      <c r="F153" s="11">
        <v>16</v>
      </c>
      <c r="G153" s="11">
        <v>3</v>
      </c>
      <c r="H153" s="11">
        <v>21</v>
      </c>
    </row>
    <row r="154" spans="1:8" ht="15.75" x14ac:dyDescent="0.25">
      <c r="A154" s="111"/>
      <c r="B154" s="20" t="s">
        <v>244</v>
      </c>
      <c r="C154" s="10" t="s">
        <v>230</v>
      </c>
      <c r="D154" s="11">
        <v>9</v>
      </c>
      <c r="E154" s="11">
        <v>12</v>
      </c>
      <c r="F154" s="11">
        <v>0</v>
      </c>
      <c r="G154" s="11">
        <v>0</v>
      </c>
      <c r="H154" s="11">
        <v>21</v>
      </c>
    </row>
    <row r="155" spans="1:8" ht="15.75" x14ac:dyDescent="0.25">
      <c r="A155" s="111"/>
      <c r="B155" s="20" t="s">
        <v>245</v>
      </c>
      <c r="C155" s="10" t="s">
        <v>220</v>
      </c>
      <c r="D155" s="11">
        <v>14</v>
      </c>
      <c r="E155" s="11">
        <v>3</v>
      </c>
      <c r="F155" s="11">
        <v>0</v>
      </c>
      <c r="G155" s="11">
        <v>0</v>
      </c>
      <c r="H155" s="11">
        <v>17</v>
      </c>
    </row>
    <row r="156" spans="1:8" ht="15.75" x14ac:dyDescent="0.25">
      <c r="A156" s="111"/>
      <c r="B156" s="20" t="s">
        <v>246</v>
      </c>
      <c r="C156" s="10" t="s">
        <v>230</v>
      </c>
      <c r="D156" s="11">
        <v>14</v>
      </c>
      <c r="E156" s="11">
        <v>0</v>
      </c>
      <c r="F156" s="11">
        <v>1</v>
      </c>
      <c r="G156" s="11">
        <v>0</v>
      </c>
      <c r="H156" s="11">
        <v>15</v>
      </c>
    </row>
    <row r="157" spans="1:8" ht="15.75" x14ac:dyDescent="0.25">
      <c r="A157" s="111"/>
      <c r="B157" s="20" t="s">
        <v>247</v>
      </c>
      <c r="C157" s="10" t="s">
        <v>230</v>
      </c>
      <c r="D157" s="11">
        <v>10</v>
      </c>
      <c r="E157" s="11">
        <v>3</v>
      </c>
      <c r="F157" s="11">
        <v>0</v>
      </c>
      <c r="G157" s="11">
        <v>0</v>
      </c>
      <c r="H157" s="11">
        <v>13</v>
      </c>
    </row>
    <row r="158" spans="1:8" ht="15.75" x14ac:dyDescent="0.25">
      <c r="A158" s="111"/>
      <c r="B158" s="20" t="s">
        <v>248</v>
      </c>
      <c r="C158" s="10" t="s">
        <v>220</v>
      </c>
      <c r="D158" s="11">
        <v>10</v>
      </c>
      <c r="E158" s="11">
        <v>3</v>
      </c>
      <c r="F158" s="11">
        <v>0</v>
      </c>
      <c r="G158" s="11">
        <v>0</v>
      </c>
      <c r="H158" s="11">
        <v>13</v>
      </c>
    </row>
    <row r="159" spans="1:8" ht="15.75" x14ac:dyDescent="0.25">
      <c r="A159" s="111"/>
      <c r="B159" s="20" t="s">
        <v>249</v>
      </c>
      <c r="C159" s="10" t="s">
        <v>220</v>
      </c>
      <c r="D159" s="11">
        <v>10</v>
      </c>
      <c r="E159" s="11">
        <v>3</v>
      </c>
      <c r="F159" s="11">
        <v>0</v>
      </c>
      <c r="G159" s="11">
        <v>0</v>
      </c>
      <c r="H159" s="11">
        <v>13</v>
      </c>
    </row>
    <row r="160" spans="1:8" ht="15.75" x14ac:dyDescent="0.25">
      <c r="A160" s="111"/>
      <c r="B160" s="20" t="s">
        <v>250</v>
      </c>
      <c r="C160" s="10" t="s">
        <v>220</v>
      </c>
      <c r="D160" s="11">
        <v>5</v>
      </c>
      <c r="E160" s="11">
        <v>0</v>
      </c>
      <c r="F160" s="11">
        <v>3</v>
      </c>
      <c r="G160" s="11">
        <v>0</v>
      </c>
      <c r="H160" s="11">
        <v>8</v>
      </c>
    </row>
    <row r="161" spans="1:8" ht="15.75" x14ac:dyDescent="0.25">
      <c r="A161" s="111"/>
      <c r="B161" s="20" t="s">
        <v>251</v>
      </c>
      <c r="C161" s="10" t="s">
        <v>220</v>
      </c>
      <c r="D161" s="11">
        <v>5</v>
      </c>
      <c r="E161" s="11">
        <v>0</v>
      </c>
      <c r="F161" s="11">
        <v>3</v>
      </c>
      <c r="G161" s="11">
        <v>0</v>
      </c>
      <c r="H161" s="11">
        <v>8</v>
      </c>
    </row>
    <row r="162" spans="1:8" ht="15.75" x14ac:dyDescent="0.25">
      <c r="A162" s="111"/>
      <c r="B162" s="20" t="s">
        <v>252</v>
      </c>
      <c r="C162" s="10" t="s">
        <v>220</v>
      </c>
      <c r="D162" s="11">
        <v>3</v>
      </c>
      <c r="E162" s="11">
        <v>0</v>
      </c>
      <c r="F162" s="11">
        <v>5</v>
      </c>
      <c r="G162" s="11">
        <v>0</v>
      </c>
      <c r="H162" s="11">
        <v>8</v>
      </c>
    </row>
    <row r="163" spans="1:8" ht="15.75" x14ac:dyDescent="0.25">
      <c r="A163" s="111"/>
      <c r="B163" s="20" t="s">
        <v>253</v>
      </c>
      <c r="C163" s="10" t="s">
        <v>220</v>
      </c>
      <c r="D163" s="11">
        <v>4</v>
      </c>
      <c r="E163" s="11">
        <v>0</v>
      </c>
      <c r="F163" s="11">
        <v>3</v>
      </c>
      <c r="G163" s="11">
        <v>0</v>
      </c>
      <c r="H163" s="11">
        <v>7</v>
      </c>
    </row>
    <row r="164" spans="1:8" ht="15.75" x14ac:dyDescent="0.25">
      <c r="A164" s="111"/>
      <c r="B164" s="20" t="s">
        <v>254</v>
      </c>
      <c r="C164" s="10" t="s">
        <v>220</v>
      </c>
      <c r="D164" s="11">
        <v>3</v>
      </c>
      <c r="E164" s="11">
        <v>0</v>
      </c>
      <c r="F164" s="11">
        <v>3</v>
      </c>
      <c r="G164" s="11">
        <v>0</v>
      </c>
      <c r="H164" s="11">
        <v>6</v>
      </c>
    </row>
    <row r="165" spans="1:8" ht="15.75" x14ac:dyDescent="0.25">
      <c r="A165" s="111"/>
      <c r="B165" s="20" t="s">
        <v>255</v>
      </c>
      <c r="C165" s="10" t="s">
        <v>220</v>
      </c>
      <c r="D165" s="11">
        <v>5</v>
      </c>
      <c r="E165" s="11">
        <v>1</v>
      </c>
      <c r="F165" s="11">
        <v>0</v>
      </c>
      <c r="G165" s="11">
        <v>0</v>
      </c>
      <c r="H165" s="11">
        <v>6</v>
      </c>
    </row>
    <row r="166" spans="1:8" ht="15.75" x14ac:dyDescent="0.25">
      <c r="A166" s="111"/>
      <c r="B166" s="20" t="s">
        <v>256</v>
      </c>
      <c r="C166" s="10" t="s">
        <v>230</v>
      </c>
      <c r="D166" s="11">
        <v>3</v>
      </c>
      <c r="E166" s="11">
        <v>0</v>
      </c>
      <c r="F166" s="11">
        <v>3</v>
      </c>
      <c r="G166" s="11">
        <v>0</v>
      </c>
      <c r="H166" s="11">
        <v>6</v>
      </c>
    </row>
    <row r="167" spans="1:8" ht="15.75" x14ac:dyDescent="0.25">
      <c r="A167" s="111"/>
      <c r="B167" s="20" t="s">
        <v>257</v>
      </c>
      <c r="C167" s="10" t="s">
        <v>220</v>
      </c>
      <c r="D167" s="11">
        <v>3</v>
      </c>
      <c r="E167" s="11">
        <v>2</v>
      </c>
      <c r="F167" s="11">
        <v>0</v>
      </c>
      <c r="G167" s="11">
        <v>0</v>
      </c>
      <c r="H167" s="11">
        <v>5</v>
      </c>
    </row>
    <row r="168" spans="1:8" ht="15.75" x14ac:dyDescent="0.25">
      <c r="A168" s="111"/>
      <c r="B168" s="20" t="s">
        <v>258</v>
      </c>
      <c r="C168" s="10" t="s">
        <v>224</v>
      </c>
      <c r="D168" s="11">
        <v>3</v>
      </c>
      <c r="E168" s="11">
        <v>0</v>
      </c>
      <c r="F168" s="11">
        <v>2</v>
      </c>
      <c r="G168" s="11">
        <v>0</v>
      </c>
      <c r="H168" s="11">
        <v>5</v>
      </c>
    </row>
    <row r="169" spans="1:8" ht="15.75" x14ac:dyDescent="0.25">
      <c r="A169" s="111"/>
      <c r="B169" s="20" t="s">
        <v>259</v>
      </c>
      <c r="C169" s="10" t="s">
        <v>260</v>
      </c>
      <c r="D169" s="11">
        <v>3</v>
      </c>
      <c r="E169" s="11">
        <v>0</v>
      </c>
      <c r="F169" s="11">
        <v>2</v>
      </c>
      <c r="G169" s="11">
        <v>0</v>
      </c>
      <c r="H169" s="11">
        <v>5</v>
      </c>
    </row>
    <row r="170" spans="1:8" ht="15.75" x14ac:dyDescent="0.25">
      <c r="A170" s="111"/>
      <c r="B170" s="20" t="s">
        <v>261</v>
      </c>
      <c r="C170" s="10" t="s">
        <v>220</v>
      </c>
      <c r="D170" s="11">
        <v>2</v>
      </c>
      <c r="E170" s="11">
        <v>0</v>
      </c>
      <c r="F170" s="11">
        <v>3</v>
      </c>
      <c r="G170" s="11">
        <v>0</v>
      </c>
      <c r="H170" s="11">
        <v>5</v>
      </c>
    </row>
    <row r="171" spans="1:8" ht="15.75" x14ac:dyDescent="0.25">
      <c r="A171" s="111"/>
      <c r="B171" s="20" t="s">
        <v>262</v>
      </c>
      <c r="C171" s="10" t="s">
        <v>220</v>
      </c>
      <c r="D171" s="11">
        <v>2</v>
      </c>
      <c r="E171" s="11">
        <v>0</v>
      </c>
      <c r="F171" s="11">
        <v>2</v>
      </c>
      <c r="G171" s="11">
        <v>0</v>
      </c>
      <c r="H171" s="11">
        <v>4</v>
      </c>
    </row>
    <row r="172" spans="1:8" ht="15.75" x14ac:dyDescent="0.25">
      <c r="A172" s="111"/>
      <c r="B172" s="20" t="s">
        <v>263</v>
      </c>
      <c r="C172" s="10" t="s">
        <v>220</v>
      </c>
      <c r="D172" s="11">
        <v>3</v>
      </c>
      <c r="E172" s="11">
        <v>0</v>
      </c>
      <c r="F172" s="11">
        <v>1</v>
      </c>
      <c r="G172" s="11">
        <v>0</v>
      </c>
      <c r="H172" s="11">
        <v>4</v>
      </c>
    </row>
    <row r="173" spans="1:8" ht="15.75" x14ac:dyDescent="0.25">
      <c r="A173" s="111"/>
      <c r="B173" s="20" t="s">
        <v>264</v>
      </c>
      <c r="C173" s="10" t="s">
        <v>220</v>
      </c>
      <c r="D173" s="11">
        <v>2</v>
      </c>
      <c r="E173" s="11">
        <v>0</v>
      </c>
      <c r="F173" s="11">
        <v>2</v>
      </c>
      <c r="G173" s="11">
        <v>0</v>
      </c>
      <c r="H173" s="11">
        <v>4</v>
      </c>
    </row>
    <row r="174" spans="1:8" ht="15.75" x14ac:dyDescent="0.25">
      <c r="A174" s="111"/>
      <c r="B174" s="20" t="s">
        <v>265</v>
      </c>
      <c r="C174" s="10" t="s">
        <v>220</v>
      </c>
      <c r="D174" s="11">
        <v>2</v>
      </c>
      <c r="E174" s="11">
        <v>0</v>
      </c>
      <c r="F174" s="11">
        <v>2</v>
      </c>
      <c r="G174" s="11">
        <v>0</v>
      </c>
      <c r="H174" s="11">
        <v>4</v>
      </c>
    </row>
    <row r="175" spans="1:8" ht="15.75" x14ac:dyDescent="0.25">
      <c r="A175" s="111"/>
      <c r="B175" s="20" t="s">
        <v>266</v>
      </c>
      <c r="C175" s="10" t="s">
        <v>222</v>
      </c>
      <c r="D175" s="11">
        <v>3</v>
      </c>
      <c r="E175" s="11">
        <v>1</v>
      </c>
      <c r="F175" s="11">
        <v>0</v>
      </c>
      <c r="G175" s="11">
        <v>0</v>
      </c>
      <c r="H175" s="11">
        <v>4</v>
      </c>
    </row>
    <row r="176" spans="1:8" ht="15.75" x14ac:dyDescent="0.25">
      <c r="A176" s="111"/>
      <c r="B176" s="20" t="s">
        <v>267</v>
      </c>
      <c r="C176" s="10" t="s">
        <v>222</v>
      </c>
      <c r="D176" s="11">
        <v>2</v>
      </c>
      <c r="E176" s="11">
        <v>1</v>
      </c>
      <c r="F176" s="11">
        <v>0</v>
      </c>
      <c r="G176" s="11">
        <v>0</v>
      </c>
      <c r="H176" s="11">
        <v>3</v>
      </c>
    </row>
    <row r="177" spans="1:8" ht="15.75" x14ac:dyDescent="0.25">
      <c r="A177" s="114" t="s">
        <v>7</v>
      </c>
      <c r="B177" s="61" t="s">
        <v>268</v>
      </c>
      <c r="C177" s="62" t="s">
        <v>269</v>
      </c>
      <c r="D177" s="63">
        <v>2071</v>
      </c>
      <c r="E177" s="63">
        <v>1201</v>
      </c>
      <c r="F177" s="63">
        <v>34</v>
      </c>
      <c r="G177" s="63">
        <v>87</v>
      </c>
      <c r="H177" s="63">
        <v>3393</v>
      </c>
    </row>
    <row r="178" spans="1:8" ht="15.75" x14ac:dyDescent="0.25">
      <c r="A178" s="114"/>
      <c r="B178" s="61" t="s">
        <v>270</v>
      </c>
      <c r="C178" s="62" t="s">
        <v>269</v>
      </c>
      <c r="D178" s="63">
        <v>34</v>
      </c>
      <c r="E178" s="63">
        <v>25</v>
      </c>
      <c r="F178" s="63">
        <v>0</v>
      </c>
      <c r="G178" s="63">
        <v>0</v>
      </c>
      <c r="H178" s="63">
        <v>59</v>
      </c>
    </row>
    <row r="179" spans="1:8" ht="15.75" x14ac:dyDescent="0.25">
      <c r="A179" s="114"/>
      <c r="B179" s="61" t="s">
        <v>271</v>
      </c>
      <c r="C179" s="62" t="s">
        <v>269</v>
      </c>
      <c r="D179" s="63">
        <v>24</v>
      </c>
      <c r="E179" s="63">
        <v>30</v>
      </c>
      <c r="F179" s="63">
        <v>0</v>
      </c>
      <c r="G179" s="63">
        <v>0</v>
      </c>
      <c r="H179" s="63">
        <v>54</v>
      </c>
    </row>
    <row r="180" spans="1:8" ht="15.75" x14ac:dyDescent="0.25">
      <c r="A180" s="114"/>
      <c r="B180" s="61" t="s">
        <v>272</v>
      </c>
      <c r="C180" s="62" t="s">
        <v>269</v>
      </c>
      <c r="D180" s="63">
        <v>9</v>
      </c>
      <c r="E180" s="63">
        <v>16</v>
      </c>
      <c r="F180" s="63">
        <v>4</v>
      </c>
      <c r="G180" s="63">
        <v>0</v>
      </c>
      <c r="H180" s="63">
        <v>29</v>
      </c>
    </row>
    <row r="181" spans="1:8" ht="15.75" x14ac:dyDescent="0.25">
      <c r="A181" s="114"/>
      <c r="B181" s="61" t="s">
        <v>273</v>
      </c>
      <c r="C181" s="62" t="s">
        <v>269</v>
      </c>
      <c r="D181" s="63">
        <v>8</v>
      </c>
      <c r="E181" s="63">
        <v>6</v>
      </c>
      <c r="F181" s="63">
        <v>0</v>
      </c>
      <c r="G181" s="63">
        <v>0</v>
      </c>
      <c r="H181" s="63">
        <v>14</v>
      </c>
    </row>
    <row r="182" spans="1:8" ht="15.75" x14ac:dyDescent="0.25">
      <c r="A182" s="114"/>
      <c r="B182" s="61" t="s">
        <v>274</v>
      </c>
      <c r="C182" s="62" t="s">
        <v>269</v>
      </c>
      <c r="D182" s="63">
        <v>8</v>
      </c>
      <c r="E182" s="63">
        <v>4</v>
      </c>
      <c r="F182" s="63">
        <v>0</v>
      </c>
      <c r="G182" s="63">
        <v>0</v>
      </c>
      <c r="H182" s="63">
        <v>12</v>
      </c>
    </row>
    <row r="183" spans="1:8" ht="15.75" x14ac:dyDescent="0.25">
      <c r="A183" s="114"/>
      <c r="B183" s="61" t="s">
        <v>275</v>
      </c>
      <c r="C183" s="62" t="s">
        <v>269</v>
      </c>
      <c r="D183" s="63">
        <v>4</v>
      </c>
      <c r="E183" s="63">
        <v>4</v>
      </c>
      <c r="F183" s="63">
        <v>0</v>
      </c>
      <c r="G183" s="63">
        <v>0</v>
      </c>
      <c r="H183" s="63">
        <v>8</v>
      </c>
    </row>
    <row r="184" spans="1:8" ht="15.75" x14ac:dyDescent="0.25">
      <c r="A184" s="114"/>
      <c r="B184" s="61" t="s">
        <v>276</v>
      </c>
      <c r="C184" s="62" t="s">
        <v>269</v>
      </c>
      <c r="D184" s="63">
        <v>4</v>
      </c>
      <c r="E184" s="63">
        <v>3</v>
      </c>
      <c r="F184" s="63">
        <v>0</v>
      </c>
      <c r="G184" s="63">
        <v>0</v>
      </c>
      <c r="H184" s="63">
        <v>7</v>
      </c>
    </row>
    <row r="185" spans="1:8" ht="15.75" x14ac:dyDescent="0.25">
      <c r="A185" s="114"/>
      <c r="B185" s="61" t="s">
        <v>277</v>
      </c>
      <c r="C185" s="62" t="s">
        <v>269</v>
      </c>
      <c r="D185" s="63">
        <v>2</v>
      </c>
      <c r="E185" s="63">
        <v>2</v>
      </c>
      <c r="F185" s="63">
        <v>0</v>
      </c>
      <c r="G185" s="63">
        <v>0</v>
      </c>
      <c r="H185" s="63">
        <v>4</v>
      </c>
    </row>
    <row r="186" spans="1:8" ht="15.75" x14ac:dyDescent="0.25">
      <c r="A186" s="114"/>
      <c r="B186" s="61" t="s">
        <v>278</v>
      </c>
      <c r="C186" s="62" t="s">
        <v>269</v>
      </c>
      <c r="D186" s="63">
        <v>3</v>
      </c>
      <c r="E186" s="63">
        <v>1</v>
      </c>
      <c r="F186" s="63">
        <v>0</v>
      </c>
      <c r="G186" s="63">
        <v>0</v>
      </c>
      <c r="H186" s="63">
        <v>4</v>
      </c>
    </row>
    <row r="187" spans="1:8" ht="15.75" x14ac:dyDescent="0.25">
      <c r="A187" s="114"/>
      <c r="B187" s="61" t="s">
        <v>279</v>
      </c>
      <c r="C187" s="62" t="s">
        <v>269</v>
      </c>
      <c r="D187" s="63">
        <v>3</v>
      </c>
      <c r="E187" s="63">
        <v>1</v>
      </c>
      <c r="F187" s="63">
        <v>0</v>
      </c>
      <c r="G187" s="63">
        <v>0</v>
      </c>
      <c r="H187" s="63">
        <v>4</v>
      </c>
    </row>
    <row r="188" spans="1:8" ht="15.75" x14ac:dyDescent="0.25">
      <c r="A188" s="114"/>
      <c r="B188" s="61" t="s">
        <v>280</v>
      </c>
      <c r="C188" s="62" t="s">
        <v>269</v>
      </c>
      <c r="D188" s="63">
        <v>2</v>
      </c>
      <c r="E188" s="63">
        <v>1</v>
      </c>
      <c r="F188" s="63">
        <v>0</v>
      </c>
      <c r="G188" s="63">
        <v>0</v>
      </c>
      <c r="H188" s="63">
        <v>3</v>
      </c>
    </row>
    <row r="189" spans="1:8" ht="15.75" x14ac:dyDescent="0.25">
      <c r="A189" s="114"/>
      <c r="B189" s="61" t="s">
        <v>281</v>
      </c>
      <c r="C189" s="62" t="s">
        <v>269</v>
      </c>
      <c r="D189" s="63">
        <v>2</v>
      </c>
      <c r="E189" s="63">
        <v>1</v>
      </c>
      <c r="F189" s="63">
        <v>0</v>
      </c>
      <c r="G189" s="63">
        <v>0</v>
      </c>
      <c r="H189" s="63">
        <v>3</v>
      </c>
    </row>
    <row r="190" spans="1:8" ht="15.75" x14ac:dyDescent="0.25">
      <c r="A190" s="111" t="s">
        <v>15</v>
      </c>
      <c r="B190" s="20" t="s">
        <v>282</v>
      </c>
      <c r="C190" s="10" t="s">
        <v>283</v>
      </c>
      <c r="D190" s="11">
        <v>0</v>
      </c>
      <c r="E190" s="11">
        <v>0</v>
      </c>
      <c r="F190" s="11">
        <v>139</v>
      </c>
      <c r="G190" s="11">
        <v>3</v>
      </c>
      <c r="H190" s="11">
        <v>142</v>
      </c>
    </row>
    <row r="191" spans="1:8" ht="15.75" x14ac:dyDescent="0.25">
      <c r="A191" s="111"/>
      <c r="B191" s="20" t="s">
        <v>284</v>
      </c>
      <c r="C191" s="10" t="s">
        <v>285</v>
      </c>
      <c r="D191" s="11">
        <v>0</v>
      </c>
      <c r="E191" s="11">
        <v>1</v>
      </c>
      <c r="F191" s="11">
        <v>9</v>
      </c>
      <c r="G191" s="11">
        <v>2</v>
      </c>
      <c r="H191" s="11">
        <v>12</v>
      </c>
    </row>
    <row r="192" spans="1:8" ht="15.75" x14ac:dyDescent="0.25">
      <c r="A192" s="111"/>
      <c r="B192" s="20" t="s">
        <v>286</v>
      </c>
      <c r="C192" s="10" t="s">
        <v>287</v>
      </c>
      <c r="D192" s="11">
        <v>0</v>
      </c>
      <c r="E192" s="11">
        <v>0</v>
      </c>
      <c r="F192" s="11">
        <v>3</v>
      </c>
      <c r="G192" s="11">
        <v>2</v>
      </c>
      <c r="H192" s="11">
        <v>5</v>
      </c>
    </row>
    <row r="193" spans="1:8" ht="15.75" x14ac:dyDescent="0.25">
      <c r="A193" s="114" t="s">
        <v>11</v>
      </c>
      <c r="B193" s="61" t="s">
        <v>288</v>
      </c>
      <c r="C193" s="62" t="s">
        <v>289</v>
      </c>
      <c r="D193" s="63">
        <v>72</v>
      </c>
      <c r="E193" s="63">
        <v>127</v>
      </c>
      <c r="F193" s="63">
        <v>48</v>
      </c>
      <c r="G193" s="63">
        <v>7</v>
      </c>
      <c r="H193" s="63">
        <v>254</v>
      </c>
    </row>
    <row r="194" spans="1:8" ht="15.75" x14ac:dyDescent="0.25">
      <c r="A194" s="114"/>
      <c r="B194" s="61" t="s">
        <v>290</v>
      </c>
      <c r="C194" s="62" t="s">
        <v>291</v>
      </c>
      <c r="D194" s="63">
        <v>20</v>
      </c>
      <c r="E194" s="63">
        <v>0</v>
      </c>
      <c r="F194" s="63">
        <v>67</v>
      </c>
      <c r="G194" s="63">
        <v>75</v>
      </c>
      <c r="H194" s="63">
        <v>162</v>
      </c>
    </row>
    <row r="195" spans="1:8" ht="15.75" x14ac:dyDescent="0.25">
      <c r="A195" s="114"/>
      <c r="B195" s="61" t="s">
        <v>292</v>
      </c>
      <c r="C195" s="62" t="s">
        <v>293</v>
      </c>
      <c r="D195" s="63">
        <v>3</v>
      </c>
      <c r="E195" s="63">
        <v>1</v>
      </c>
      <c r="F195" s="63">
        <v>23</v>
      </c>
      <c r="G195" s="63">
        <v>97</v>
      </c>
      <c r="H195" s="63">
        <v>124</v>
      </c>
    </row>
    <row r="196" spans="1:8" ht="15.75" x14ac:dyDescent="0.25">
      <c r="A196" s="114"/>
      <c r="B196" s="61" t="s">
        <v>294</v>
      </c>
      <c r="C196" s="62" t="s">
        <v>291</v>
      </c>
      <c r="D196" s="63">
        <v>0</v>
      </c>
      <c r="E196" s="63">
        <v>0</v>
      </c>
      <c r="F196" s="63">
        <v>21</v>
      </c>
      <c r="G196" s="63">
        <v>26</v>
      </c>
      <c r="H196" s="63">
        <v>47</v>
      </c>
    </row>
    <row r="197" spans="1:8" ht="15.75" x14ac:dyDescent="0.25">
      <c r="A197" s="114"/>
      <c r="B197" s="61" t="s">
        <v>295</v>
      </c>
      <c r="C197" s="62" t="s">
        <v>293</v>
      </c>
      <c r="D197" s="63">
        <v>0</v>
      </c>
      <c r="E197" s="63">
        <v>8</v>
      </c>
      <c r="F197" s="63">
        <v>31</v>
      </c>
      <c r="G197" s="63">
        <v>0</v>
      </c>
      <c r="H197" s="63">
        <v>39</v>
      </c>
    </row>
    <row r="198" spans="1:8" ht="15.75" x14ac:dyDescent="0.25">
      <c r="A198" s="114"/>
      <c r="B198" s="61" t="s">
        <v>296</v>
      </c>
      <c r="C198" s="62" t="s">
        <v>291</v>
      </c>
      <c r="D198" s="63">
        <v>0</v>
      </c>
      <c r="E198" s="63">
        <v>0</v>
      </c>
      <c r="F198" s="63">
        <v>10</v>
      </c>
      <c r="G198" s="63">
        <v>11</v>
      </c>
      <c r="H198" s="63">
        <v>21</v>
      </c>
    </row>
    <row r="199" spans="1:8" ht="15.75" x14ac:dyDescent="0.25">
      <c r="A199" s="114"/>
      <c r="B199" s="61" t="s">
        <v>297</v>
      </c>
      <c r="C199" s="62" t="s">
        <v>298</v>
      </c>
      <c r="D199" s="63">
        <v>2</v>
      </c>
      <c r="E199" s="63">
        <v>0</v>
      </c>
      <c r="F199" s="63">
        <v>16</v>
      </c>
      <c r="G199" s="63">
        <v>0</v>
      </c>
      <c r="H199" s="63">
        <v>18</v>
      </c>
    </row>
    <row r="200" spans="1:8" ht="15.75" x14ac:dyDescent="0.25">
      <c r="A200" s="114"/>
      <c r="B200" s="61" t="s">
        <v>299</v>
      </c>
      <c r="C200" s="62" t="s">
        <v>300</v>
      </c>
      <c r="D200" s="63">
        <v>0</v>
      </c>
      <c r="E200" s="63">
        <v>4</v>
      </c>
      <c r="F200" s="63">
        <v>2</v>
      </c>
      <c r="G200" s="63">
        <v>2</v>
      </c>
      <c r="H200" s="63">
        <v>8</v>
      </c>
    </row>
    <row r="201" spans="1:8" ht="15.75" x14ac:dyDescent="0.25">
      <c r="A201" s="114"/>
      <c r="B201" s="61" t="s">
        <v>301</v>
      </c>
      <c r="C201" s="62" t="s">
        <v>302</v>
      </c>
      <c r="D201" s="63">
        <v>0</v>
      </c>
      <c r="E201" s="63">
        <v>4</v>
      </c>
      <c r="F201" s="63">
        <v>0</v>
      </c>
      <c r="G201" s="63">
        <v>3</v>
      </c>
      <c r="H201" s="63">
        <v>7</v>
      </c>
    </row>
    <row r="202" spans="1:8" ht="15.75" x14ac:dyDescent="0.25">
      <c r="A202" s="114"/>
      <c r="B202" s="61" t="s">
        <v>303</v>
      </c>
      <c r="C202" s="62" t="s">
        <v>291</v>
      </c>
      <c r="D202" s="63">
        <v>0</v>
      </c>
      <c r="E202" s="63">
        <v>0</v>
      </c>
      <c r="F202" s="63">
        <v>3</v>
      </c>
      <c r="G202" s="63">
        <v>2</v>
      </c>
      <c r="H202" s="63">
        <v>5</v>
      </c>
    </row>
    <row r="203" spans="1:8" ht="15.75" x14ac:dyDescent="0.25">
      <c r="A203" s="114"/>
      <c r="B203" s="61" t="s">
        <v>304</v>
      </c>
      <c r="C203" s="62" t="s">
        <v>305</v>
      </c>
      <c r="D203" s="63">
        <v>0</v>
      </c>
      <c r="E203" s="63">
        <v>0</v>
      </c>
      <c r="F203" s="63">
        <v>2</v>
      </c>
      <c r="G203" s="63">
        <v>2</v>
      </c>
      <c r="H203" s="63">
        <v>4</v>
      </c>
    </row>
    <row r="204" spans="1:8" ht="15.75" x14ac:dyDescent="0.25">
      <c r="A204" s="114"/>
      <c r="B204" s="61" t="s">
        <v>306</v>
      </c>
      <c r="C204" s="62" t="s">
        <v>289</v>
      </c>
      <c r="D204" s="63">
        <v>0</v>
      </c>
      <c r="E204" s="63">
        <v>1</v>
      </c>
      <c r="F204" s="63">
        <v>3</v>
      </c>
      <c r="G204" s="63">
        <v>0</v>
      </c>
      <c r="H204" s="63">
        <v>4</v>
      </c>
    </row>
    <row r="205" spans="1:8" ht="15.75" x14ac:dyDescent="0.25">
      <c r="A205" s="114"/>
      <c r="B205" s="61" t="s">
        <v>307</v>
      </c>
      <c r="C205" s="62" t="s">
        <v>289</v>
      </c>
      <c r="D205" s="63">
        <v>1</v>
      </c>
      <c r="E205" s="63">
        <v>0</v>
      </c>
      <c r="F205" s="63">
        <v>1</v>
      </c>
      <c r="G205" s="63">
        <v>0</v>
      </c>
      <c r="H205" s="63">
        <v>2</v>
      </c>
    </row>
    <row r="206" spans="1:8" ht="15.75" x14ac:dyDescent="0.25">
      <c r="A206" s="111" t="s">
        <v>6</v>
      </c>
      <c r="B206" s="20" t="s">
        <v>308</v>
      </c>
      <c r="C206" s="10" t="s">
        <v>309</v>
      </c>
      <c r="D206" s="11">
        <v>2725</v>
      </c>
      <c r="E206" s="11">
        <v>83</v>
      </c>
      <c r="F206" s="11">
        <v>740</v>
      </c>
      <c r="G206" s="11">
        <v>247</v>
      </c>
      <c r="H206" s="11">
        <v>3795</v>
      </c>
    </row>
    <row r="207" spans="1:8" ht="15.75" x14ac:dyDescent="0.25">
      <c r="A207" s="111"/>
      <c r="B207" s="20" t="s">
        <v>310</v>
      </c>
      <c r="C207" s="10" t="s">
        <v>311</v>
      </c>
      <c r="D207" s="11">
        <v>2</v>
      </c>
      <c r="E207" s="11">
        <v>17</v>
      </c>
      <c r="F207" s="11">
        <v>607</v>
      </c>
      <c r="G207" s="11">
        <v>63</v>
      </c>
      <c r="H207" s="11">
        <v>689</v>
      </c>
    </row>
    <row r="208" spans="1:8" ht="15.75" x14ac:dyDescent="0.25">
      <c r="A208" s="111"/>
      <c r="B208" s="20" t="s">
        <v>312</v>
      </c>
      <c r="C208" s="10" t="s">
        <v>313</v>
      </c>
      <c r="D208" s="11">
        <v>11</v>
      </c>
      <c r="E208" s="11">
        <v>0</v>
      </c>
      <c r="F208" s="11">
        <v>70</v>
      </c>
      <c r="G208" s="11">
        <v>35</v>
      </c>
      <c r="H208" s="11">
        <v>116</v>
      </c>
    </row>
    <row r="209" spans="1:10" ht="15.75" x14ac:dyDescent="0.25">
      <c r="A209" s="111"/>
      <c r="B209" s="20" t="s">
        <v>314</v>
      </c>
      <c r="C209" s="10" t="s">
        <v>311</v>
      </c>
      <c r="D209" s="11">
        <v>0</v>
      </c>
      <c r="E209" s="11">
        <v>0</v>
      </c>
      <c r="F209" s="11">
        <v>34</v>
      </c>
      <c r="G209" s="11">
        <v>4</v>
      </c>
      <c r="H209" s="11">
        <v>38</v>
      </c>
    </row>
    <row r="210" spans="1:10" ht="15.75" x14ac:dyDescent="0.25">
      <c r="A210" s="111"/>
      <c r="B210" s="20" t="s">
        <v>315</v>
      </c>
      <c r="C210" s="10" t="s">
        <v>309</v>
      </c>
      <c r="D210" s="11">
        <v>10</v>
      </c>
      <c r="E210" s="11">
        <v>0</v>
      </c>
      <c r="F210" s="11">
        <v>20</v>
      </c>
      <c r="G210" s="11">
        <v>6</v>
      </c>
      <c r="H210" s="11">
        <v>36</v>
      </c>
    </row>
    <row r="211" spans="1:10" ht="15.75" x14ac:dyDescent="0.25">
      <c r="A211" s="111"/>
      <c r="B211" s="20" t="s">
        <v>316</v>
      </c>
      <c r="C211" s="10" t="s">
        <v>309</v>
      </c>
      <c r="D211" s="11">
        <v>13</v>
      </c>
      <c r="E211" s="11">
        <v>0</v>
      </c>
      <c r="F211" s="11">
        <v>13</v>
      </c>
      <c r="G211" s="11">
        <v>3</v>
      </c>
      <c r="H211" s="11">
        <v>29</v>
      </c>
    </row>
    <row r="212" spans="1:10" ht="15.75" x14ac:dyDescent="0.25">
      <c r="A212" s="111"/>
      <c r="B212" s="20" t="s">
        <v>317</v>
      </c>
      <c r="C212" s="10" t="s">
        <v>313</v>
      </c>
      <c r="D212" s="11">
        <v>10</v>
      </c>
      <c r="E212" s="11">
        <v>0</v>
      </c>
      <c r="F212" s="11">
        <v>3</v>
      </c>
      <c r="G212" s="11">
        <v>0</v>
      </c>
      <c r="H212" s="11">
        <v>13</v>
      </c>
    </row>
    <row r="213" spans="1:10" ht="15.75" x14ac:dyDescent="0.25">
      <c r="A213" s="111"/>
      <c r="B213" s="20" t="s">
        <v>318</v>
      </c>
      <c r="C213" s="10" t="s">
        <v>319</v>
      </c>
      <c r="D213" s="11">
        <v>0</v>
      </c>
      <c r="E213" s="11">
        <v>0</v>
      </c>
      <c r="F213" s="11">
        <v>11</v>
      </c>
      <c r="G213" s="11">
        <v>2</v>
      </c>
      <c r="H213" s="11">
        <v>13</v>
      </c>
    </row>
    <row r="214" spans="1:10" ht="15.75" x14ac:dyDescent="0.25">
      <c r="A214" s="111"/>
      <c r="B214" s="20" t="s">
        <v>320</v>
      </c>
      <c r="C214" s="10" t="s">
        <v>309</v>
      </c>
      <c r="D214" s="11">
        <v>6</v>
      </c>
      <c r="E214" s="11">
        <v>0</v>
      </c>
      <c r="F214" s="11">
        <v>3</v>
      </c>
      <c r="G214" s="11">
        <v>0</v>
      </c>
      <c r="H214" s="11">
        <v>9</v>
      </c>
    </row>
    <row r="215" spans="1:10" ht="15.75" x14ac:dyDescent="0.25">
      <c r="A215" s="111"/>
      <c r="B215" s="20" t="s">
        <v>321</v>
      </c>
      <c r="C215" s="10" t="s">
        <v>322</v>
      </c>
      <c r="D215" s="11">
        <v>1</v>
      </c>
      <c r="E215" s="11">
        <v>0</v>
      </c>
      <c r="F215" s="11">
        <v>2</v>
      </c>
      <c r="G215" s="11">
        <v>0</v>
      </c>
      <c r="H215" s="11">
        <v>3</v>
      </c>
      <c r="J215" s="44"/>
    </row>
    <row r="216" spans="1:10" ht="15.75" x14ac:dyDescent="0.25">
      <c r="A216" s="114" t="s">
        <v>17</v>
      </c>
      <c r="B216" s="61" t="s">
        <v>323</v>
      </c>
      <c r="C216" s="62" t="s">
        <v>324</v>
      </c>
      <c r="D216" s="63">
        <v>0</v>
      </c>
      <c r="E216" s="63">
        <v>0</v>
      </c>
      <c r="F216" s="63">
        <v>13</v>
      </c>
      <c r="G216" s="63">
        <v>42</v>
      </c>
      <c r="H216" s="63">
        <v>55</v>
      </c>
    </row>
    <row r="217" spans="1:10" ht="15.75" x14ac:dyDescent="0.25">
      <c r="A217" s="114"/>
      <c r="B217" s="61" t="s">
        <v>325</v>
      </c>
      <c r="C217" s="62" t="s">
        <v>324</v>
      </c>
      <c r="D217" s="63">
        <v>0</v>
      </c>
      <c r="E217" s="63">
        <v>0</v>
      </c>
      <c r="F217" s="63">
        <v>9</v>
      </c>
      <c r="G217" s="63">
        <v>29</v>
      </c>
      <c r="H217" s="63">
        <v>38</v>
      </c>
    </row>
    <row r="218" spans="1:10" ht="15.75" x14ac:dyDescent="0.25">
      <c r="A218" s="114"/>
      <c r="B218" s="61" t="s">
        <v>326</v>
      </c>
      <c r="C218" s="62" t="s">
        <v>324</v>
      </c>
      <c r="D218" s="63">
        <v>0</v>
      </c>
      <c r="E218" s="63">
        <v>2</v>
      </c>
      <c r="F218" s="63">
        <v>1</v>
      </c>
      <c r="G218" s="63">
        <v>0</v>
      </c>
      <c r="H218" s="63">
        <v>3</v>
      </c>
    </row>
    <row r="219" spans="1:10" ht="15.75" x14ac:dyDescent="0.25">
      <c r="A219" s="111" t="s">
        <v>13</v>
      </c>
      <c r="B219" s="21" t="s">
        <v>327</v>
      </c>
      <c r="C219" s="10" t="s">
        <v>328</v>
      </c>
      <c r="D219" s="11">
        <v>9</v>
      </c>
      <c r="E219" s="11">
        <v>20</v>
      </c>
      <c r="F219" s="11">
        <v>375</v>
      </c>
      <c r="G219" s="11">
        <v>3</v>
      </c>
      <c r="H219" s="11">
        <v>407</v>
      </c>
    </row>
    <row r="220" spans="1:10" ht="15.75" x14ac:dyDescent="0.25">
      <c r="A220" s="111"/>
      <c r="B220" s="20" t="s">
        <v>329</v>
      </c>
      <c r="C220" s="10" t="s">
        <v>328</v>
      </c>
      <c r="D220" s="11">
        <v>0</v>
      </c>
      <c r="E220" s="11">
        <v>1</v>
      </c>
      <c r="F220" s="11">
        <v>2</v>
      </c>
      <c r="G220" s="11">
        <v>0</v>
      </c>
      <c r="H220" s="11">
        <v>3</v>
      </c>
    </row>
    <row r="221" spans="1:10" ht="15.75" x14ac:dyDescent="0.25">
      <c r="A221" s="114" t="s">
        <v>22</v>
      </c>
      <c r="B221" s="61" t="s">
        <v>330</v>
      </c>
      <c r="C221" s="62" t="s">
        <v>331</v>
      </c>
      <c r="D221" s="63">
        <v>3</v>
      </c>
      <c r="E221" s="63">
        <v>1</v>
      </c>
      <c r="F221" s="63">
        <v>11</v>
      </c>
      <c r="G221" s="63">
        <v>0</v>
      </c>
      <c r="H221" s="63">
        <v>15</v>
      </c>
    </row>
    <row r="222" spans="1:10" ht="15.75" x14ac:dyDescent="0.25">
      <c r="A222" s="114"/>
      <c r="B222" s="61" t="s">
        <v>332</v>
      </c>
      <c r="C222" s="62" t="s">
        <v>333</v>
      </c>
      <c r="D222" s="63">
        <v>2</v>
      </c>
      <c r="E222" s="63">
        <v>0</v>
      </c>
      <c r="F222" s="63">
        <v>1</v>
      </c>
      <c r="G222" s="63">
        <v>0</v>
      </c>
      <c r="H222" s="63">
        <v>3</v>
      </c>
    </row>
    <row r="223" spans="1:10" ht="15.75" x14ac:dyDescent="0.25">
      <c r="A223" s="111" t="s">
        <v>16</v>
      </c>
      <c r="B223" s="20" t="s">
        <v>334</v>
      </c>
      <c r="C223" s="10" t="s">
        <v>335</v>
      </c>
      <c r="D223" s="11">
        <v>5</v>
      </c>
      <c r="E223" s="11">
        <v>4</v>
      </c>
      <c r="F223" s="11">
        <v>64</v>
      </c>
      <c r="G223" s="11">
        <v>9</v>
      </c>
      <c r="H223" s="11">
        <v>82</v>
      </c>
    </row>
    <row r="224" spans="1:10" ht="15.75" x14ac:dyDescent="0.25">
      <c r="A224" s="111"/>
      <c r="B224" s="20" t="s">
        <v>336</v>
      </c>
      <c r="C224" s="10" t="s">
        <v>335</v>
      </c>
      <c r="D224" s="11">
        <v>0</v>
      </c>
      <c r="E224" s="11">
        <v>0</v>
      </c>
      <c r="F224" s="11">
        <v>41</v>
      </c>
      <c r="G224" s="11">
        <v>4</v>
      </c>
      <c r="H224" s="11">
        <v>45</v>
      </c>
    </row>
    <row r="225" spans="1:8" ht="15.75" x14ac:dyDescent="0.25">
      <c r="A225" s="111"/>
      <c r="B225" s="20" t="s">
        <v>337</v>
      </c>
      <c r="C225" s="10" t="s">
        <v>335</v>
      </c>
      <c r="D225" s="11">
        <v>0</v>
      </c>
      <c r="E225" s="11">
        <v>0</v>
      </c>
      <c r="F225" s="11">
        <v>19</v>
      </c>
      <c r="G225" s="11">
        <v>5</v>
      </c>
      <c r="H225" s="11">
        <v>24</v>
      </c>
    </row>
    <row r="226" spans="1:8" ht="15.75" x14ac:dyDescent="0.25">
      <c r="A226" s="114" t="s">
        <v>12</v>
      </c>
      <c r="B226" s="61" t="s">
        <v>338</v>
      </c>
      <c r="C226" s="62" t="s">
        <v>339</v>
      </c>
      <c r="D226" s="63">
        <v>29</v>
      </c>
      <c r="E226" s="63">
        <v>4</v>
      </c>
      <c r="F226" s="63">
        <v>325</v>
      </c>
      <c r="G226" s="63">
        <v>70</v>
      </c>
      <c r="H226" s="63">
        <v>428</v>
      </c>
    </row>
    <row r="227" spans="1:8" ht="15.75" x14ac:dyDescent="0.25">
      <c r="A227" s="114"/>
      <c r="B227" s="61" t="s">
        <v>340</v>
      </c>
      <c r="C227" s="62" t="s">
        <v>339</v>
      </c>
      <c r="D227" s="63">
        <v>0</v>
      </c>
      <c r="E227" s="63">
        <v>0</v>
      </c>
      <c r="F227" s="63">
        <v>26</v>
      </c>
      <c r="G227" s="63">
        <v>3</v>
      </c>
      <c r="H227" s="63">
        <v>29</v>
      </c>
    </row>
    <row r="228" spans="1:8" ht="15.75" x14ac:dyDescent="0.25">
      <c r="A228" s="114"/>
      <c r="B228" s="61" t="s">
        <v>341</v>
      </c>
      <c r="C228" s="62" t="s">
        <v>339</v>
      </c>
      <c r="D228" s="63">
        <v>3</v>
      </c>
      <c r="E228" s="63">
        <v>0</v>
      </c>
      <c r="F228" s="63">
        <v>12</v>
      </c>
      <c r="G228" s="63">
        <v>0</v>
      </c>
      <c r="H228" s="63">
        <v>15</v>
      </c>
    </row>
    <row r="229" spans="1:8" ht="15.75" x14ac:dyDescent="0.25">
      <c r="A229" s="114"/>
      <c r="B229" s="61" t="s">
        <v>342</v>
      </c>
      <c r="C229" s="62" t="s">
        <v>339</v>
      </c>
      <c r="D229" s="63">
        <v>0</v>
      </c>
      <c r="E229" s="63">
        <v>0</v>
      </c>
      <c r="F229" s="63">
        <v>9</v>
      </c>
      <c r="G229" s="63">
        <v>3</v>
      </c>
      <c r="H229" s="63">
        <v>12</v>
      </c>
    </row>
    <row r="230" spans="1:8" ht="15.75" x14ac:dyDescent="0.25">
      <c r="A230" s="114"/>
      <c r="B230" s="61" t="s">
        <v>343</v>
      </c>
      <c r="C230" s="62" t="s">
        <v>344</v>
      </c>
      <c r="D230" s="63">
        <v>0</v>
      </c>
      <c r="E230" s="63">
        <v>0</v>
      </c>
      <c r="F230" s="63">
        <v>1</v>
      </c>
      <c r="G230" s="63">
        <v>6</v>
      </c>
      <c r="H230" s="63">
        <v>7</v>
      </c>
    </row>
    <row r="231" spans="1:8" ht="15.75" x14ac:dyDescent="0.25">
      <c r="A231" s="111" t="s">
        <v>4</v>
      </c>
      <c r="B231" s="20" t="s">
        <v>345</v>
      </c>
      <c r="C231" s="10" t="s">
        <v>346</v>
      </c>
      <c r="D231" s="11">
        <v>82</v>
      </c>
      <c r="E231" s="11">
        <v>58</v>
      </c>
      <c r="F231" s="11">
        <v>8423</v>
      </c>
      <c r="G231" s="11">
        <v>4687</v>
      </c>
      <c r="H231" s="11">
        <v>13250</v>
      </c>
    </row>
    <row r="232" spans="1:8" ht="15.75" x14ac:dyDescent="0.25">
      <c r="A232" s="111"/>
      <c r="B232" s="20" t="s">
        <v>347</v>
      </c>
      <c r="C232" s="10" t="s">
        <v>348</v>
      </c>
      <c r="D232" s="11">
        <v>109</v>
      </c>
      <c r="E232" s="11">
        <v>11</v>
      </c>
      <c r="F232" s="11">
        <v>2760</v>
      </c>
      <c r="G232" s="11">
        <v>1205</v>
      </c>
      <c r="H232" s="11">
        <v>4085</v>
      </c>
    </row>
    <row r="233" spans="1:8" ht="15.75" x14ac:dyDescent="0.25">
      <c r="A233" s="111"/>
      <c r="B233" s="20" t="s">
        <v>349</v>
      </c>
      <c r="C233" s="10" t="s">
        <v>346</v>
      </c>
      <c r="D233" s="11">
        <v>265</v>
      </c>
      <c r="E233" s="11">
        <v>202</v>
      </c>
      <c r="F233" s="11">
        <v>2019</v>
      </c>
      <c r="G233" s="11">
        <v>1344</v>
      </c>
      <c r="H233" s="11">
        <v>3830</v>
      </c>
    </row>
    <row r="234" spans="1:8" ht="15.75" x14ac:dyDescent="0.25">
      <c r="A234" s="111"/>
      <c r="B234" s="20" t="s">
        <v>350</v>
      </c>
      <c r="C234" s="10" t="s">
        <v>351</v>
      </c>
      <c r="D234" s="11">
        <v>49</v>
      </c>
      <c r="E234" s="11">
        <v>2</v>
      </c>
      <c r="F234" s="11">
        <v>247</v>
      </c>
      <c r="G234" s="11">
        <v>241</v>
      </c>
      <c r="H234" s="11">
        <v>539</v>
      </c>
    </row>
    <row r="235" spans="1:8" ht="15.75" x14ac:dyDescent="0.25">
      <c r="A235" s="111"/>
      <c r="B235" s="20" t="s">
        <v>352</v>
      </c>
      <c r="C235" s="10" t="s">
        <v>346</v>
      </c>
      <c r="D235" s="11">
        <v>0</v>
      </c>
      <c r="E235" s="11">
        <v>0</v>
      </c>
      <c r="F235" s="11">
        <v>161</v>
      </c>
      <c r="G235" s="11">
        <v>62</v>
      </c>
      <c r="H235" s="11">
        <v>223</v>
      </c>
    </row>
    <row r="236" spans="1:8" ht="15.75" x14ac:dyDescent="0.25">
      <c r="A236" s="111"/>
      <c r="B236" s="20" t="s">
        <v>353</v>
      </c>
      <c r="C236" s="10" t="s">
        <v>346</v>
      </c>
      <c r="D236" s="11">
        <v>0</v>
      </c>
      <c r="E236" s="11">
        <v>0</v>
      </c>
      <c r="F236" s="11">
        <v>105</v>
      </c>
      <c r="G236" s="11">
        <v>36</v>
      </c>
      <c r="H236" s="11">
        <v>141</v>
      </c>
    </row>
    <row r="237" spans="1:8" ht="15.75" x14ac:dyDescent="0.25">
      <c r="A237" s="111"/>
      <c r="B237" s="20" t="s">
        <v>354</v>
      </c>
      <c r="C237" s="10" t="s">
        <v>346</v>
      </c>
      <c r="D237" s="11">
        <v>3</v>
      </c>
      <c r="E237" s="11">
        <v>0</v>
      </c>
      <c r="F237" s="11">
        <v>93</v>
      </c>
      <c r="G237" s="11">
        <v>32</v>
      </c>
      <c r="H237" s="11">
        <v>128</v>
      </c>
    </row>
    <row r="238" spans="1:8" ht="15.75" x14ac:dyDescent="0.25">
      <c r="A238" s="111"/>
      <c r="B238" s="20" t="s">
        <v>355</v>
      </c>
      <c r="C238" s="10" t="s">
        <v>348</v>
      </c>
      <c r="D238" s="11">
        <v>1</v>
      </c>
      <c r="E238" s="11">
        <v>0</v>
      </c>
      <c r="F238" s="11">
        <v>52</v>
      </c>
      <c r="G238" s="11">
        <v>26</v>
      </c>
      <c r="H238" s="11">
        <v>79</v>
      </c>
    </row>
    <row r="239" spans="1:8" ht="15.75" x14ac:dyDescent="0.25">
      <c r="A239" s="111"/>
      <c r="B239" s="20" t="s">
        <v>356</v>
      </c>
      <c r="C239" s="10" t="s">
        <v>346</v>
      </c>
      <c r="D239" s="11">
        <v>2</v>
      </c>
      <c r="E239" s="11">
        <v>0</v>
      </c>
      <c r="F239" s="11">
        <v>31</v>
      </c>
      <c r="G239" s="11">
        <v>16</v>
      </c>
      <c r="H239" s="11">
        <v>49</v>
      </c>
    </row>
    <row r="240" spans="1:8" ht="15.75" x14ac:dyDescent="0.25">
      <c r="A240" s="111"/>
      <c r="B240" s="20" t="s">
        <v>357</v>
      </c>
      <c r="C240" s="10" t="s">
        <v>346</v>
      </c>
      <c r="D240" s="11">
        <v>2</v>
      </c>
      <c r="E240" s="11">
        <v>0</v>
      </c>
      <c r="F240" s="11">
        <v>31</v>
      </c>
      <c r="G240" s="11">
        <v>15</v>
      </c>
      <c r="H240" s="11">
        <v>48</v>
      </c>
    </row>
    <row r="241" spans="1:8" ht="15.75" x14ac:dyDescent="0.25">
      <c r="A241" s="111"/>
      <c r="B241" s="20" t="s">
        <v>358</v>
      </c>
      <c r="C241" s="10" t="s">
        <v>346</v>
      </c>
      <c r="D241" s="11">
        <v>0</v>
      </c>
      <c r="E241" s="11">
        <v>0</v>
      </c>
      <c r="F241" s="11">
        <v>33</v>
      </c>
      <c r="G241" s="11">
        <v>15</v>
      </c>
      <c r="H241" s="11">
        <v>48</v>
      </c>
    </row>
    <row r="242" spans="1:8" ht="15.75" x14ac:dyDescent="0.25">
      <c r="A242" s="111"/>
      <c r="B242" s="20" t="s">
        <v>359</v>
      </c>
      <c r="C242" s="10" t="s">
        <v>360</v>
      </c>
      <c r="D242" s="11">
        <v>4</v>
      </c>
      <c r="E242" s="11">
        <v>0</v>
      </c>
      <c r="F242" s="11">
        <v>24</v>
      </c>
      <c r="G242" s="11">
        <v>15</v>
      </c>
      <c r="H242" s="11">
        <v>43</v>
      </c>
    </row>
    <row r="243" spans="1:8" ht="15.75" x14ac:dyDescent="0.25">
      <c r="A243" s="111"/>
      <c r="B243" s="20" t="s">
        <v>361</v>
      </c>
      <c r="C243" s="10" t="s">
        <v>348</v>
      </c>
      <c r="D243" s="11">
        <v>3</v>
      </c>
      <c r="E243" s="11">
        <v>0</v>
      </c>
      <c r="F243" s="11">
        <v>17</v>
      </c>
      <c r="G243" s="11">
        <v>5</v>
      </c>
      <c r="H243" s="11">
        <v>25</v>
      </c>
    </row>
    <row r="244" spans="1:8" ht="15.75" x14ac:dyDescent="0.25">
      <c r="A244" s="111"/>
      <c r="B244" s="20" t="s">
        <v>362</v>
      </c>
      <c r="C244" s="10" t="s">
        <v>346</v>
      </c>
      <c r="D244" s="11">
        <v>0</v>
      </c>
      <c r="E244" s="11">
        <v>0</v>
      </c>
      <c r="F244" s="11">
        <v>14</v>
      </c>
      <c r="G244" s="11">
        <v>9</v>
      </c>
      <c r="H244" s="11">
        <v>23</v>
      </c>
    </row>
    <row r="245" spans="1:8" ht="15.75" x14ac:dyDescent="0.25">
      <c r="A245" s="111"/>
      <c r="B245" s="20" t="s">
        <v>363</v>
      </c>
      <c r="C245" s="10" t="s">
        <v>364</v>
      </c>
      <c r="D245" s="11">
        <v>0</v>
      </c>
      <c r="E245" s="11">
        <v>0</v>
      </c>
      <c r="F245" s="11">
        <v>13</v>
      </c>
      <c r="G245" s="11">
        <v>8</v>
      </c>
      <c r="H245" s="11">
        <v>21</v>
      </c>
    </row>
    <row r="246" spans="1:8" ht="15.75" x14ac:dyDescent="0.25">
      <c r="A246" s="111"/>
      <c r="B246" s="20" t="s">
        <v>365</v>
      </c>
      <c r="C246" s="10" t="s">
        <v>346</v>
      </c>
      <c r="D246" s="11">
        <v>0</v>
      </c>
      <c r="E246" s="11">
        <v>0</v>
      </c>
      <c r="F246" s="11">
        <v>11</v>
      </c>
      <c r="G246" s="11">
        <v>8</v>
      </c>
      <c r="H246" s="11">
        <v>19</v>
      </c>
    </row>
    <row r="247" spans="1:8" ht="15.75" x14ac:dyDescent="0.25">
      <c r="A247" s="111"/>
      <c r="B247" s="20" t="s">
        <v>366</v>
      </c>
      <c r="C247" s="10" t="s">
        <v>346</v>
      </c>
      <c r="D247" s="11">
        <v>0</v>
      </c>
      <c r="E247" s="11">
        <v>0</v>
      </c>
      <c r="F247" s="11">
        <v>12</v>
      </c>
      <c r="G247" s="11">
        <v>6</v>
      </c>
      <c r="H247" s="11">
        <v>18</v>
      </c>
    </row>
    <row r="248" spans="1:8" ht="15.75" x14ac:dyDescent="0.25">
      <c r="A248" s="111"/>
      <c r="B248" s="20" t="s">
        <v>367</v>
      </c>
      <c r="C248" s="10" t="s">
        <v>346</v>
      </c>
      <c r="D248" s="11">
        <v>0</v>
      </c>
      <c r="E248" s="11">
        <v>0</v>
      </c>
      <c r="F248" s="11">
        <v>13</v>
      </c>
      <c r="G248" s="11">
        <v>5</v>
      </c>
      <c r="H248" s="11">
        <v>18</v>
      </c>
    </row>
    <row r="249" spans="1:8" ht="15.75" x14ac:dyDescent="0.25">
      <c r="A249" s="111"/>
      <c r="B249" s="20" t="s">
        <v>368</v>
      </c>
      <c r="C249" s="10" t="s">
        <v>346</v>
      </c>
      <c r="D249" s="11">
        <v>0</v>
      </c>
      <c r="E249" s="11">
        <v>0</v>
      </c>
      <c r="F249" s="11">
        <v>11</v>
      </c>
      <c r="G249" s="11">
        <v>6</v>
      </c>
      <c r="H249" s="11">
        <v>17</v>
      </c>
    </row>
    <row r="250" spans="1:8" ht="15.75" x14ac:dyDescent="0.25">
      <c r="A250" s="111"/>
      <c r="B250" s="20" t="s">
        <v>369</v>
      </c>
      <c r="C250" s="10" t="s">
        <v>346</v>
      </c>
      <c r="D250" s="11">
        <v>0</v>
      </c>
      <c r="E250" s="11">
        <v>0</v>
      </c>
      <c r="F250" s="11">
        <v>9</v>
      </c>
      <c r="G250" s="11">
        <v>8</v>
      </c>
      <c r="H250" s="11">
        <v>17</v>
      </c>
    </row>
    <row r="251" spans="1:8" ht="15.75" x14ac:dyDescent="0.25">
      <c r="A251" s="111"/>
      <c r="B251" s="20" t="s">
        <v>370</v>
      </c>
      <c r="C251" s="10" t="s">
        <v>346</v>
      </c>
      <c r="D251" s="11">
        <v>1</v>
      </c>
      <c r="E251" s="11">
        <v>0</v>
      </c>
      <c r="F251" s="11">
        <v>11</v>
      </c>
      <c r="G251" s="11">
        <v>4</v>
      </c>
      <c r="H251" s="11">
        <v>16</v>
      </c>
    </row>
    <row r="252" spans="1:8" ht="15.75" x14ac:dyDescent="0.25">
      <c r="A252" s="111"/>
      <c r="B252" s="20" t="s">
        <v>371</v>
      </c>
      <c r="C252" s="10" t="s">
        <v>346</v>
      </c>
      <c r="D252" s="11">
        <v>0</v>
      </c>
      <c r="E252" s="11">
        <v>0</v>
      </c>
      <c r="F252" s="11">
        <v>7</v>
      </c>
      <c r="G252" s="11">
        <v>6</v>
      </c>
      <c r="H252" s="11">
        <v>13</v>
      </c>
    </row>
    <row r="253" spans="1:8" ht="15.75" x14ac:dyDescent="0.25">
      <c r="A253" s="111"/>
      <c r="B253" s="20" t="s">
        <v>372</v>
      </c>
      <c r="C253" s="10" t="s">
        <v>346</v>
      </c>
      <c r="D253" s="11">
        <v>0</v>
      </c>
      <c r="E253" s="11">
        <v>0</v>
      </c>
      <c r="F253" s="11">
        <v>7</v>
      </c>
      <c r="G253" s="11">
        <v>5</v>
      </c>
      <c r="H253" s="11">
        <v>12</v>
      </c>
    </row>
    <row r="254" spans="1:8" ht="15.75" x14ac:dyDescent="0.25">
      <c r="A254" s="111"/>
      <c r="B254" s="20" t="s">
        <v>373</v>
      </c>
      <c r="C254" s="10" t="s">
        <v>351</v>
      </c>
      <c r="D254" s="11">
        <v>0</v>
      </c>
      <c r="E254" s="11">
        <v>0</v>
      </c>
      <c r="F254" s="11">
        <v>9</v>
      </c>
      <c r="G254" s="11">
        <v>3</v>
      </c>
      <c r="H254" s="11">
        <v>12</v>
      </c>
    </row>
    <row r="255" spans="1:8" ht="15.75" x14ac:dyDescent="0.25">
      <c r="A255" s="111"/>
      <c r="B255" s="20" t="s">
        <v>374</v>
      </c>
      <c r="C255" s="10" t="s">
        <v>346</v>
      </c>
      <c r="D255" s="11">
        <v>0</v>
      </c>
      <c r="E255" s="11">
        <v>0</v>
      </c>
      <c r="F255" s="11">
        <v>8</v>
      </c>
      <c r="G255" s="11">
        <v>3</v>
      </c>
      <c r="H255" s="11">
        <v>11</v>
      </c>
    </row>
    <row r="256" spans="1:8" ht="15.75" x14ac:dyDescent="0.25">
      <c r="A256" s="111"/>
      <c r="B256" s="20" t="s">
        <v>375</v>
      </c>
      <c r="C256" s="10" t="s">
        <v>346</v>
      </c>
      <c r="D256" s="11">
        <v>0</v>
      </c>
      <c r="E256" s="11">
        <v>0</v>
      </c>
      <c r="F256" s="11">
        <v>6</v>
      </c>
      <c r="G256" s="11">
        <v>5</v>
      </c>
      <c r="H256" s="11">
        <v>11</v>
      </c>
    </row>
    <row r="257" spans="1:8" ht="15.75" x14ac:dyDescent="0.25">
      <c r="A257" s="111"/>
      <c r="B257" s="20" t="s">
        <v>376</v>
      </c>
      <c r="C257" s="10" t="s">
        <v>346</v>
      </c>
      <c r="D257" s="11">
        <v>0</v>
      </c>
      <c r="E257" s="11">
        <v>0</v>
      </c>
      <c r="F257" s="11">
        <v>5</v>
      </c>
      <c r="G257" s="11">
        <v>6</v>
      </c>
      <c r="H257" s="11">
        <v>11</v>
      </c>
    </row>
    <row r="258" spans="1:8" ht="15.75" x14ac:dyDescent="0.25">
      <c r="A258" s="111"/>
      <c r="B258" s="20" t="s">
        <v>377</v>
      </c>
      <c r="C258" s="10" t="s">
        <v>351</v>
      </c>
      <c r="D258" s="11">
        <v>0</v>
      </c>
      <c r="E258" s="11">
        <v>0</v>
      </c>
      <c r="F258" s="11">
        <v>6</v>
      </c>
      <c r="G258" s="11">
        <v>4</v>
      </c>
      <c r="H258" s="11">
        <v>10</v>
      </c>
    </row>
    <row r="259" spans="1:8" ht="15.75" x14ac:dyDescent="0.25">
      <c r="A259" s="111"/>
      <c r="B259" s="20" t="s">
        <v>378</v>
      </c>
      <c r="C259" s="10" t="s">
        <v>346</v>
      </c>
      <c r="D259" s="11">
        <v>0</v>
      </c>
      <c r="E259" s="11">
        <v>0</v>
      </c>
      <c r="F259" s="11">
        <v>6</v>
      </c>
      <c r="G259" s="11">
        <v>4</v>
      </c>
      <c r="H259" s="11">
        <v>10</v>
      </c>
    </row>
    <row r="260" spans="1:8" ht="15.75" x14ac:dyDescent="0.25">
      <c r="A260" s="111"/>
      <c r="B260" s="20" t="s">
        <v>379</v>
      </c>
      <c r="C260" s="10" t="s">
        <v>346</v>
      </c>
      <c r="D260" s="11">
        <v>0</v>
      </c>
      <c r="E260" s="11">
        <v>0</v>
      </c>
      <c r="F260" s="11">
        <v>6</v>
      </c>
      <c r="G260" s="11">
        <v>4</v>
      </c>
      <c r="H260" s="11">
        <v>10</v>
      </c>
    </row>
    <row r="261" spans="1:8" ht="15.75" x14ac:dyDescent="0.25">
      <c r="A261" s="111"/>
      <c r="B261" s="20" t="s">
        <v>380</v>
      </c>
      <c r="C261" s="10" t="s">
        <v>351</v>
      </c>
      <c r="D261" s="11">
        <v>0</v>
      </c>
      <c r="E261" s="11">
        <v>0</v>
      </c>
      <c r="F261" s="11">
        <v>6</v>
      </c>
      <c r="G261" s="11">
        <v>3</v>
      </c>
      <c r="H261" s="11">
        <v>9</v>
      </c>
    </row>
    <row r="262" spans="1:8" ht="15.75" x14ac:dyDescent="0.25">
      <c r="A262" s="111"/>
      <c r="B262" s="20" t="s">
        <v>381</v>
      </c>
      <c r="C262" s="10" t="s">
        <v>348</v>
      </c>
      <c r="D262" s="11">
        <v>0</v>
      </c>
      <c r="E262" s="11">
        <v>0</v>
      </c>
      <c r="F262" s="11">
        <v>6</v>
      </c>
      <c r="G262" s="11">
        <v>1</v>
      </c>
      <c r="H262" s="11">
        <v>7</v>
      </c>
    </row>
    <row r="263" spans="1:8" ht="15.75" x14ac:dyDescent="0.25">
      <c r="A263" s="111"/>
      <c r="B263" s="20" t="s">
        <v>382</v>
      </c>
      <c r="C263" s="10" t="s">
        <v>346</v>
      </c>
      <c r="D263" s="11">
        <v>0</v>
      </c>
      <c r="E263" s="11">
        <v>0</v>
      </c>
      <c r="F263" s="11">
        <v>3</v>
      </c>
      <c r="G263" s="11">
        <v>4</v>
      </c>
      <c r="H263" s="11">
        <v>7</v>
      </c>
    </row>
    <row r="264" spans="1:8" ht="15.75" x14ac:dyDescent="0.25">
      <c r="A264" s="111"/>
      <c r="B264" s="20" t="s">
        <v>383</v>
      </c>
      <c r="C264" s="10" t="s">
        <v>348</v>
      </c>
      <c r="D264" s="11">
        <v>3</v>
      </c>
      <c r="E264" s="11">
        <v>0</v>
      </c>
      <c r="F264" s="11">
        <v>4</v>
      </c>
      <c r="G264" s="11">
        <v>0</v>
      </c>
      <c r="H264" s="11">
        <v>7</v>
      </c>
    </row>
    <row r="265" spans="1:8" ht="15.75" x14ac:dyDescent="0.25">
      <c r="A265" s="111"/>
      <c r="B265" s="20" t="s">
        <v>384</v>
      </c>
      <c r="C265" s="10" t="s">
        <v>348</v>
      </c>
      <c r="D265" s="11">
        <v>0</v>
      </c>
      <c r="E265" s="11">
        <v>0</v>
      </c>
      <c r="F265" s="11">
        <v>4</v>
      </c>
      <c r="G265" s="11">
        <v>2</v>
      </c>
      <c r="H265" s="11">
        <v>6</v>
      </c>
    </row>
    <row r="266" spans="1:8" ht="15.75" x14ac:dyDescent="0.25">
      <c r="A266" s="111"/>
      <c r="B266" s="20" t="s">
        <v>385</v>
      </c>
      <c r="C266" s="10" t="s">
        <v>346</v>
      </c>
      <c r="D266" s="11">
        <v>1</v>
      </c>
      <c r="E266" s="11">
        <v>0</v>
      </c>
      <c r="F266" s="11">
        <v>5</v>
      </c>
      <c r="G266" s="11">
        <v>0</v>
      </c>
      <c r="H266" s="11">
        <v>6</v>
      </c>
    </row>
    <row r="267" spans="1:8" ht="15.75" x14ac:dyDescent="0.25">
      <c r="A267" s="111"/>
      <c r="B267" s="20" t="s">
        <v>386</v>
      </c>
      <c r="C267" s="10" t="s">
        <v>346</v>
      </c>
      <c r="D267" s="11">
        <v>0</v>
      </c>
      <c r="E267" s="11">
        <v>0</v>
      </c>
      <c r="F267" s="11">
        <v>4</v>
      </c>
      <c r="G267" s="11">
        <v>2</v>
      </c>
      <c r="H267" s="11">
        <v>6</v>
      </c>
    </row>
    <row r="268" spans="1:8" ht="15.75" x14ac:dyDescent="0.25">
      <c r="A268" s="111"/>
      <c r="B268" s="20" t="s">
        <v>387</v>
      </c>
      <c r="C268" s="10" t="s">
        <v>348</v>
      </c>
      <c r="D268" s="11">
        <v>0</v>
      </c>
      <c r="E268" s="11">
        <v>0</v>
      </c>
      <c r="F268" s="11">
        <v>4</v>
      </c>
      <c r="G268" s="11">
        <v>2</v>
      </c>
      <c r="H268" s="11">
        <v>6</v>
      </c>
    </row>
    <row r="269" spans="1:8" ht="15.75" x14ac:dyDescent="0.25">
      <c r="A269" s="111"/>
      <c r="B269" s="20" t="s">
        <v>388</v>
      </c>
      <c r="C269" s="10" t="s">
        <v>346</v>
      </c>
      <c r="D269" s="11">
        <v>0</v>
      </c>
      <c r="E269" s="11">
        <v>0</v>
      </c>
      <c r="F269" s="11">
        <v>4</v>
      </c>
      <c r="G269" s="11">
        <v>1</v>
      </c>
      <c r="H269" s="11">
        <v>5</v>
      </c>
    </row>
    <row r="270" spans="1:8" ht="15.75" x14ac:dyDescent="0.25">
      <c r="A270" s="111"/>
      <c r="B270" s="20" t="s">
        <v>389</v>
      </c>
      <c r="C270" s="10" t="s">
        <v>348</v>
      </c>
      <c r="D270" s="11">
        <v>0</v>
      </c>
      <c r="E270" s="11">
        <v>0</v>
      </c>
      <c r="F270" s="11">
        <v>3</v>
      </c>
      <c r="G270" s="11">
        <v>1</v>
      </c>
      <c r="H270" s="11">
        <v>4</v>
      </c>
    </row>
    <row r="271" spans="1:8" ht="15.75" x14ac:dyDescent="0.25">
      <c r="A271" s="111"/>
      <c r="B271" s="20" t="s">
        <v>390</v>
      </c>
      <c r="C271" s="10" t="s">
        <v>348</v>
      </c>
      <c r="D271" s="11">
        <v>0</v>
      </c>
      <c r="E271" s="11">
        <v>0</v>
      </c>
      <c r="F271" s="11">
        <v>2</v>
      </c>
      <c r="G271" s="11">
        <v>1</v>
      </c>
      <c r="H271" s="11">
        <v>3</v>
      </c>
    </row>
    <row r="272" spans="1:8" ht="15.75" x14ac:dyDescent="0.25">
      <c r="A272" s="111"/>
      <c r="B272" s="20" t="s">
        <v>391</v>
      </c>
      <c r="C272" s="10" t="s">
        <v>346</v>
      </c>
      <c r="D272" s="11">
        <v>0</v>
      </c>
      <c r="E272" s="11">
        <v>0</v>
      </c>
      <c r="F272" s="11">
        <v>2</v>
      </c>
      <c r="G272" s="11">
        <v>1</v>
      </c>
      <c r="H272" s="11">
        <v>3</v>
      </c>
    </row>
    <row r="273" spans="1:8" ht="15.75" x14ac:dyDescent="0.25">
      <c r="A273" s="111"/>
      <c r="B273" s="20" t="s">
        <v>392</v>
      </c>
      <c r="C273" s="10" t="s">
        <v>360</v>
      </c>
      <c r="D273" s="11">
        <v>0</v>
      </c>
      <c r="E273" s="11">
        <v>0</v>
      </c>
      <c r="F273" s="11">
        <v>1</v>
      </c>
      <c r="G273" s="11">
        <v>1</v>
      </c>
      <c r="H273" s="11">
        <v>2</v>
      </c>
    </row>
    <row r="274" spans="1:8" ht="15.75" x14ac:dyDescent="0.25">
      <c r="A274" s="65" t="s">
        <v>20</v>
      </c>
      <c r="B274" s="61" t="s">
        <v>393</v>
      </c>
      <c r="C274" s="62" t="s">
        <v>394</v>
      </c>
      <c r="D274" s="63">
        <v>2</v>
      </c>
      <c r="E274" s="63">
        <v>67</v>
      </c>
      <c r="F274" s="63">
        <v>0</v>
      </c>
      <c r="G274" s="63">
        <v>0</v>
      </c>
      <c r="H274" s="63">
        <v>69</v>
      </c>
    </row>
    <row r="275" spans="1:8" ht="15.75" x14ac:dyDescent="0.25">
      <c r="A275" s="111" t="s">
        <v>18</v>
      </c>
      <c r="B275" s="20" t="s">
        <v>395</v>
      </c>
      <c r="C275" s="10" t="s">
        <v>396</v>
      </c>
      <c r="D275" s="11">
        <v>2</v>
      </c>
      <c r="E275" s="11">
        <v>40</v>
      </c>
      <c r="F275" s="11">
        <v>0</v>
      </c>
      <c r="G275" s="11">
        <v>0</v>
      </c>
      <c r="H275" s="11">
        <v>42</v>
      </c>
    </row>
    <row r="276" spans="1:8" ht="15.75" x14ac:dyDescent="0.25">
      <c r="A276" s="111"/>
      <c r="B276" s="20" t="s">
        <v>397</v>
      </c>
      <c r="C276" s="10" t="s">
        <v>398</v>
      </c>
      <c r="D276" s="11">
        <v>0</v>
      </c>
      <c r="E276" s="11">
        <v>0</v>
      </c>
      <c r="F276" s="11">
        <v>22</v>
      </c>
      <c r="G276" s="11">
        <v>17</v>
      </c>
      <c r="H276" s="11">
        <v>39</v>
      </c>
    </row>
    <row r="277" spans="1:8" ht="15.75" x14ac:dyDescent="0.25">
      <c r="A277" s="114" t="s">
        <v>8</v>
      </c>
      <c r="B277" s="61" t="s">
        <v>399</v>
      </c>
      <c r="C277" s="62" t="s">
        <v>400</v>
      </c>
      <c r="D277" s="63">
        <v>2182</v>
      </c>
      <c r="E277" s="63">
        <v>58</v>
      </c>
      <c r="F277" s="63">
        <v>8</v>
      </c>
      <c r="G277" s="63">
        <v>97</v>
      </c>
      <c r="H277" s="63">
        <v>2345</v>
      </c>
    </row>
    <row r="278" spans="1:8" ht="15.75" x14ac:dyDescent="0.25">
      <c r="A278" s="114"/>
      <c r="B278" s="61" t="s">
        <v>401</v>
      </c>
      <c r="C278" s="62" t="s">
        <v>402</v>
      </c>
      <c r="D278" s="63">
        <v>110</v>
      </c>
      <c r="E278" s="63">
        <v>1</v>
      </c>
      <c r="F278" s="63">
        <v>119</v>
      </c>
      <c r="G278" s="63">
        <v>336</v>
      </c>
      <c r="H278" s="63">
        <v>566</v>
      </c>
    </row>
    <row r="279" spans="1:8" ht="15.75" x14ac:dyDescent="0.25">
      <c r="A279" s="114"/>
      <c r="B279" s="61" t="s">
        <v>403</v>
      </c>
      <c r="C279" s="62" t="s">
        <v>404</v>
      </c>
      <c r="D279" s="63">
        <v>20</v>
      </c>
      <c r="E279" s="63">
        <v>2</v>
      </c>
      <c r="F279" s="63">
        <v>23</v>
      </c>
      <c r="G279" s="63">
        <v>40</v>
      </c>
      <c r="H279" s="63">
        <v>85</v>
      </c>
    </row>
    <row r="280" spans="1:8" ht="15.75" x14ac:dyDescent="0.25">
      <c r="A280" s="114"/>
      <c r="B280" s="61" t="s">
        <v>405</v>
      </c>
      <c r="C280" s="62" t="s">
        <v>404</v>
      </c>
      <c r="D280" s="63">
        <v>0</v>
      </c>
      <c r="E280" s="63">
        <v>0</v>
      </c>
      <c r="F280" s="63">
        <v>4</v>
      </c>
      <c r="G280" s="63">
        <v>7</v>
      </c>
      <c r="H280" s="63">
        <v>11</v>
      </c>
    </row>
    <row r="281" spans="1:8" ht="15.75" x14ac:dyDescent="0.25">
      <c r="A281" s="114"/>
      <c r="B281" s="61" t="s">
        <v>406</v>
      </c>
      <c r="C281" s="62" t="s">
        <v>400</v>
      </c>
      <c r="D281" s="63">
        <v>6</v>
      </c>
      <c r="E281" s="63">
        <v>0</v>
      </c>
      <c r="F281" s="63">
        <v>0</v>
      </c>
      <c r="G281" s="63">
        <v>2</v>
      </c>
      <c r="H281" s="63">
        <v>8</v>
      </c>
    </row>
    <row r="282" spans="1:8" ht="15.75" x14ac:dyDescent="0.25">
      <c r="A282" s="114"/>
      <c r="B282" s="61" t="s">
        <v>407</v>
      </c>
      <c r="C282" s="62" t="s">
        <v>402</v>
      </c>
      <c r="D282" s="63">
        <v>3</v>
      </c>
      <c r="E282" s="63">
        <v>0</v>
      </c>
      <c r="F282" s="63">
        <v>0</v>
      </c>
      <c r="G282" s="63">
        <v>3</v>
      </c>
      <c r="H282" s="63">
        <v>6</v>
      </c>
    </row>
    <row r="283" spans="1:8" ht="15.75" x14ac:dyDescent="0.25">
      <c r="A283" s="114"/>
      <c r="B283" s="61" t="s">
        <v>408</v>
      </c>
      <c r="C283" s="62" t="s">
        <v>402</v>
      </c>
      <c r="D283" s="63">
        <v>0</v>
      </c>
      <c r="E283" s="63">
        <v>0</v>
      </c>
      <c r="F283" s="63">
        <v>2</v>
      </c>
      <c r="G283" s="63">
        <v>3</v>
      </c>
      <c r="H283" s="63">
        <v>5</v>
      </c>
    </row>
    <row r="284" spans="1:8" ht="15.75" x14ac:dyDescent="0.25">
      <c r="A284" s="111" t="s">
        <v>29</v>
      </c>
      <c r="B284" s="20" t="s">
        <v>409</v>
      </c>
      <c r="C284" s="10" t="s">
        <v>410</v>
      </c>
      <c r="D284" s="11">
        <v>35</v>
      </c>
      <c r="E284" s="11">
        <v>24</v>
      </c>
      <c r="F284" s="11">
        <v>13</v>
      </c>
      <c r="G284" s="11">
        <v>22</v>
      </c>
      <c r="H284" s="11">
        <v>94</v>
      </c>
    </row>
    <row r="285" spans="1:8" ht="15.75" x14ac:dyDescent="0.25">
      <c r="A285" s="111"/>
      <c r="B285" s="20" t="s">
        <v>411</v>
      </c>
      <c r="C285" s="10" t="s">
        <v>410</v>
      </c>
      <c r="D285" s="11">
        <v>0</v>
      </c>
      <c r="E285" s="11">
        <v>0</v>
      </c>
      <c r="F285" s="11">
        <v>2</v>
      </c>
      <c r="G285" s="11">
        <v>2</v>
      </c>
      <c r="H285" s="11">
        <v>4</v>
      </c>
    </row>
    <row r="286" spans="1:8" ht="15.75" x14ac:dyDescent="0.25">
      <c r="A286" s="114" t="s">
        <v>14</v>
      </c>
      <c r="B286" s="61" t="s">
        <v>412</v>
      </c>
      <c r="C286" s="62" t="s">
        <v>413</v>
      </c>
      <c r="D286" s="63">
        <v>5</v>
      </c>
      <c r="E286" s="63">
        <v>309</v>
      </c>
      <c r="F286" s="63">
        <v>0</v>
      </c>
      <c r="G286" s="63">
        <v>0</v>
      </c>
      <c r="H286" s="63">
        <v>314</v>
      </c>
    </row>
    <row r="287" spans="1:8" ht="15.75" x14ac:dyDescent="0.25">
      <c r="A287" s="114"/>
      <c r="B287" s="61" t="s">
        <v>414</v>
      </c>
      <c r="C287" s="62" t="s">
        <v>415</v>
      </c>
      <c r="D287" s="63">
        <v>1</v>
      </c>
      <c r="E287" s="63">
        <v>35</v>
      </c>
      <c r="F287" s="63">
        <v>0</v>
      </c>
      <c r="G287" s="63">
        <v>0</v>
      </c>
      <c r="H287" s="63">
        <v>36</v>
      </c>
    </row>
    <row r="288" spans="1:8" ht="15.75" x14ac:dyDescent="0.25">
      <c r="A288" s="111"/>
      <c r="B288" s="111"/>
      <c r="C288" s="111"/>
      <c r="D288" s="111"/>
      <c r="E288" s="111"/>
      <c r="F288" s="111"/>
      <c r="G288" s="111"/>
      <c r="H288" s="111"/>
    </row>
    <row r="289" spans="1:8" ht="15.75" x14ac:dyDescent="0.25">
      <c r="A289" s="110" t="s">
        <v>983</v>
      </c>
      <c r="B289" s="110"/>
      <c r="C289" s="110"/>
      <c r="D289" s="110"/>
      <c r="E289" s="110"/>
      <c r="F289" s="110"/>
      <c r="G289" s="110"/>
      <c r="H289" s="110"/>
    </row>
    <row r="290" spans="1:8" ht="15.75" x14ac:dyDescent="0.25">
      <c r="A290" s="66" t="s">
        <v>33</v>
      </c>
      <c r="B290" s="20" t="s">
        <v>417</v>
      </c>
      <c r="C290" s="10" t="s">
        <v>418</v>
      </c>
      <c r="D290" s="10">
        <v>2</v>
      </c>
      <c r="E290" s="10">
        <v>4</v>
      </c>
      <c r="F290" s="10">
        <v>1</v>
      </c>
      <c r="G290" s="10">
        <v>0</v>
      </c>
      <c r="H290" s="10">
        <v>7</v>
      </c>
    </row>
    <row r="291" spans="1:8" ht="15.75" x14ac:dyDescent="0.25">
      <c r="A291" s="67" t="s">
        <v>31</v>
      </c>
      <c r="B291" s="61" t="s">
        <v>419</v>
      </c>
      <c r="C291" s="62" t="s">
        <v>420</v>
      </c>
      <c r="D291" s="62">
        <v>12</v>
      </c>
      <c r="E291" s="62">
        <v>5</v>
      </c>
      <c r="F291" s="62">
        <v>2</v>
      </c>
      <c r="G291" s="62">
        <v>6</v>
      </c>
      <c r="H291" s="62">
        <v>25</v>
      </c>
    </row>
    <row r="292" spans="1:8" ht="15.75" x14ac:dyDescent="0.25">
      <c r="A292" s="66" t="s">
        <v>25</v>
      </c>
      <c r="B292" s="20" t="s">
        <v>421</v>
      </c>
      <c r="C292" s="10" t="s">
        <v>422</v>
      </c>
      <c r="D292" s="10">
        <v>2228</v>
      </c>
      <c r="E292" s="10">
        <v>2</v>
      </c>
      <c r="F292" s="10">
        <v>1</v>
      </c>
      <c r="G292" s="10">
        <v>4</v>
      </c>
      <c r="H292" s="10">
        <v>2235</v>
      </c>
    </row>
    <row r="293" spans="1:8" ht="15.75" x14ac:dyDescent="0.25">
      <c r="A293" s="67" t="s">
        <v>30</v>
      </c>
      <c r="B293" s="61" t="s">
        <v>423</v>
      </c>
      <c r="C293" s="62" t="s">
        <v>424</v>
      </c>
      <c r="D293" s="62">
        <v>0</v>
      </c>
      <c r="E293" s="62">
        <v>2</v>
      </c>
      <c r="F293" s="62">
        <v>30</v>
      </c>
      <c r="G293" s="62">
        <v>24</v>
      </c>
      <c r="H293" s="62">
        <v>56</v>
      </c>
    </row>
    <row r="294" spans="1:8" ht="15.75" x14ac:dyDescent="0.25">
      <c r="A294" s="66" t="s">
        <v>32</v>
      </c>
      <c r="B294" s="20" t="s">
        <v>425</v>
      </c>
      <c r="C294" s="10" t="s">
        <v>426</v>
      </c>
      <c r="D294" s="10">
        <v>0</v>
      </c>
      <c r="E294" s="10">
        <v>0</v>
      </c>
      <c r="F294" s="10">
        <v>16</v>
      </c>
      <c r="G294" s="10">
        <v>8</v>
      </c>
      <c r="H294" s="10">
        <v>24</v>
      </c>
    </row>
    <row r="295" spans="1:8" ht="15.75" x14ac:dyDescent="0.25">
      <c r="A295" s="112" t="s">
        <v>24</v>
      </c>
      <c r="B295" s="61" t="s">
        <v>427</v>
      </c>
      <c r="C295" s="62" t="s">
        <v>428</v>
      </c>
      <c r="D295" s="62">
        <v>9</v>
      </c>
      <c r="E295" s="62">
        <v>31</v>
      </c>
      <c r="F295" s="62">
        <v>677</v>
      </c>
      <c r="G295" s="62">
        <v>483</v>
      </c>
      <c r="H295" s="62">
        <v>1200</v>
      </c>
    </row>
    <row r="296" spans="1:8" ht="15.75" x14ac:dyDescent="0.25">
      <c r="A296" s="112"/>
      <c r="B296" s="61" t="s">
        <v>429</v>
      </c>
      <c r="C296" s="62" t="s">
        <v>430</v>
      </c>
      <c r="D296" s="62">
        <v>62</v>
      </c>
      <c r="E296" s="62">
        <v>223</v>
      </c>
      <c r="F296" s="62">
        <v>450</v>
      </c>
      <c r="G296" s="62">
        <v>309</v>
      </c>
      <c r="H296" s="62">
        <v>1044</v>
      </c>
    </row>
    <row r="297" spans="1:8" ht="15.75" x14ac:dyDescent="0.25">
      <c r="A297" s="112"/>
      <c r="B297" s="61" t="s">
        <v>431</v>
      </c>
      <c r="C297" s="62" t="s">
        <v>432</v>
      </c>
      <c r="D297" s="62">
        <v>5</v>
      </c>
      <c r="E297" s="62">
        <v>12</v>
      </c>
      <c r="F297" s="62">
        <v>471</v>
      </c>
      <c r="G297" s="62">
        <v>466</v>
      </c>
      <c r="H297" s="62">
        <v>954</v>
      </c>
    </row>
    <row r="298" spans="1:8" ht="15.75" x14ac:dyDescent="0.25">
      <c r="A298" s="112"/>
      <c r="B298" s="61" t="s">
        <v>433</v>
      </c>
      <c r="C298" s="62" t="s">
        <v>428</v>
      </c>
      <c r="D298" s="62">
        <v>0</v>
      </c>
      <c r="E298" s="62">
        <v>0</v>
      </c>
      <c r="F298" s="62">
        <v>13</v>
      </c>
      <c r="G298" s="62">
        <v>10</v>
      </c>
      <c r="H298" s="62">
        <v>23</v>
      </c>
    </row>
    <row r="299" spans="1:8" ht="15.75" x14ac:dyDescent="0.25">
      <c r="A299" s="112"/>
      <c r="B299" s="61" t="s">
        <v>434</v>
      </c>
      <c r="C299" s="62" t="s">
        <v>430</v>
      </c>
      <c r="D299" s="62">
        <v>0</v>
      </c>
      <c r="E299" s="62">
        <v>0</v>
      </c>
      <c r="F299" s="62">
        <v>12</v>
      </c>
      <c r="G299" s="62">
        <v>10</v>
      </c>
      <c r="H299" s="62">
        <v>22</v>
      </c>
    </row>
    <row r="300" spans="1:8" ht="15.75" x14ac:dyDescent="0.25">
      <c r="A300" s="112"/>
      <c r="B300" s="61" t="s">
        <v>435</v>
      </c>
      <c r="C300" s="62" t="s">
        <v>430</v>
      </c>
      <c r="D300" s="62">
        <v>0</v>
      </c>
      <c r="E300" s="62">
        <v>10</v>
      </c>
      <c r="F300" s="62">
        <v>3</v>
      </c>
      <c r="G300" s="62">
        <v>3</v>
      </c>
      <c r="H300" s="62">
        <v>16</v>
      </c>
    </row>
    <row r="301" spans="1:8" ht="15.75" x14ac:dyDescent="0.25">
      <c r="A301" s="112"/>
      <c r="B301" s="61" t="s">
        <v>436</v>
      </c>
      <c r="C301" s="62" t="s">
        <v>430</v>
      </c>
      <c r="D301" s="62">
        <v>0</v>
      </c>
      <c r="E301" s="62">
        <v>2</v>
      </c>
      <c r="F301" s="62">
        <v>2</v>
      </c>
      <c r="G301" s="62">
        <v>2</v>
      </c>
      <c r="H301" s="62">
        <v>6</v>
      </c>
    </row>
    <row r="302" spans="1:8" s="43" customFormat="1" ht="15.75" x14ac:dyDescent="0.25">
      <c r="A302" s="113" t="s">
        <v>23</v>
      </c>
      <c r="B302" s="20" t="s">
        <v>437</v>
      </c>
      <c r="C302" s="10" t="s">
        <v>438</v>
      </c>
      <c r="D302" s="10">
        <v>8136</v>
      </c>
      <c r="E302" s="10">
        <v>13171</v>
      </c>
      <c r="F302" s="10">
        <v>45</v>
      </c>
      <c r="G302" s="10">
        <v>6</v>
      </c>
      <c r="H302" s="10">
        <v>21358</v>
      </c>
    </row>
    <row r="303" spans="1:8" s="43" customFormat="1" ht="15.75" x14ac:dyDescent="0.25">
      <c r="A303" s="113"/>
      <c r="B303" s="20" t="s">
        <v>439</v>
      </c>
      <c r="C303" s="10" t="s">
        <v>438</v>
      </c>
      <c r="D303" s="10">
        <v>261</v>
      </c>
      <c r="E303" s="10">
        <v>791</v>
      </c>
      <c r="F303" s="10">
        <v>236</v>
      </c>
      <c r="G303" s="10">
        <v>101</v>
      </c>
      <c r="H303" s="10">
        <v>1389</v>
      </c>
    </row>
    <row r="304" spans="1:8" s="43" customFormat="1" ht="15.75" x14ac:dyDescent="0.25">
      <c r="A304" s="113"/>
      <c r="B304" s="20" t="s">
        <v>440</v>
      </c>
      <c r="C304" s="10" t="s">
        <v>438</v>
      </c>
      <c r="D304" s="10">
        <v>426</v>
      </c>
      <c r="E304" s="10">
        <v>502</v>
      </c>
      <c r="F304" s="10">
        <v>0</v>
      </c>
      <c r="G304" s="10">
        <v>0</v>
      </c>
      <c r="H304" s="10">
        <v>928</v>
      </c>
    </row>
    <row r="305" spans="1:8" s="43" customFormat="1" ht="15.75" x14ac:dyDescent="0.25">
      <c r="A305" s="113"/>
      <c r="B305" s="20" t="s">
        <v>441</v>
      </c>
      <c r="C305" s="10" t="s">
        <v>438</v>
      </c>
      <c r="D305" s="10">
        <v>5</v>
      </c>
      <c r="E305" s="10">
        <v>398</v>
      </c>
      <c r="F305" s="10">
        <v>2</v>
      </c>
      <c r="G305" s="10">
        <v>1</v>
      </c>
      <c r="H305" s="10">
        <v>406</v>
      </c>
    </row>
    <row r="306" spans="1:8" s="43" customFormat="1" ht="15.75" x14ac:dyDescent="0.25">
      <c r="A306" s="113"/>
      <c r="B306" s="20" t="s">
        <v>442</v>
      </c>
      <c r="C306" s="10" t="s">
        <v>438</v>
      </c>
      <c r="D306" s="10">
        <v>57</v>
      </c>
      <c r="E306" s="10">
        <v>101</v>
      </c>
      <c r="F306" s="10">
        <v>2</v>
      </c>
      <c r="G306" s="10">
        <v>0</v>
      </c>
      <c r="H306" s="10">
        <v>160</v>
      </c>
    </row>
    <row r="307" spans="1:8" s="43" customFormat="1" ht="15.75" x14ac:dyDescent="0.25">
      <c r="A307" s="113"/>
      <c r="B307" s="20" t="s">
        <v>443</v>
      </c>
      <c r="C307" s="10" t="s">
        <v>438</v>
      </c>
      <c r="D307" s="10">
        <v>1</v>
      </c>
      <c r="E307" s="10">
        <v>4</v>
      </c>
      <c r="F307" s="10">
        <v>13</v>
      </c>
      <c r="G307" s="10">
        <v>3</v>
      </c>
      <c r="H307" s="10">
        <v>21</v>
      </c>
    </row>
    <row r="308" spans="1:8" s="43" customFormat="1" ht="15.75" x14ac:dyDescent="0.25">
      <c r="A308" s="113"/>
      <c r="B308" s="20" t="s">
        <v>444</v>
      </c>
      <c r="C308" s="10" t="s">
        <v>438</v>
      </c>
      <c r="D308" s="10">
        <v>7</v>
      </c>
      <c r="E308" s="10">
        <v>8</v>
      </c>
      <c r="F308" s="10">
        <v>0</v>
      </c>
      <c r="G308" s="10">
        <v>0</v>
      </c>
      <c r="H308" s="10">
        <v>15</v>
      </c>
    </row>
    <row r="309" spans="1:8" s="43" customFormat="1" ht="15.75" x14ac:dyDescent="0.25">
      <c r="A309" s="113"/>
      <c r="B309" s="20" t="s">
        <v>445</v>
      </c>
      <c r="C309" s="10" t="s">
        <v>438</v>
      </c>
      <c r="D309" s="10">
        <v>6</v>
      </c>
      <c r="E309" s="10">
        <v>6</v>
      </c>
      <c r="F309" s="10">
        <v>0</v>
      </c>
      <c r="G309" s="10">
        <v>0</v>
      </c>
      <c r="H309" s="10">
        <v>12</v>
      </c>
    </row>
    <row r="310" spans="1:8" s="43" customFormat="1" ht="15.75" x14ac:dyDescent="0.25">
      <c r="A310" s="113"/>
      <c r="B310" s="20" t="s">
        <v>446</v>
      </c>
      <c r="C310" s="10" t="s">
        <v>438</v>
      </c>
      <c r="D310" s="10">
        <v>4</v>
      </c>
      <c r="E310" s="10">
        <v>7</v>
      </c>
      <c r="F310" s="10">
        <v>0</v>
      </c>
      <c r="G310" s="10">
        <v>0</v>
      </c>
      <c r="H310" s="10">
        <v>11</v>
      </c>
    </row>
    <row r="311" spans="1:8" s="43" customFormat="1" ht="15.75" x14ac:dyDescent="0.25">
      <c r="A311" s="113"/>
      <c r="B311" s="20" t="s">
        <v>447</v>
      </c>
      <c r="C311" s="10" t="s">
        <v>438</v>
      </c>
      <c r="D311" s="10">
        <v>0</v>
      </c>
      <c r="E311" s="10">
        <v>2</v>
      </c>
      <c r="F311" s="10">
        <v>6</v>
      </c>
      <c r="G311" s="10">
        <v>0</v>
      </c>
      <c r="H311" s="10">
        <v>8</v>
      </c>
    </row>
    <row r="312" spans="1:8" s="43" customFormat="1" ht="15.75" x14ac:dyDescent="0.25">
      <c r="A312" s="113"/>
      <c r="B312" s="20" t="s">
        <v>448</v>
      </c>
      <c r="C312" s="10" t="s">
        <v>438</v>
      </c>
      <c r="D312" s="10">
        <v>3</v>
      </c>
      <c r="E312" s="10">
        <v>5</v>
      </c>
      <c r="F312" s="10">
        <v>0</v>
      </c>
      <c r="G312" s="10">
        <v>0</v>
      </c>
      <c r="H312" s="10">
        <v>8</v>
      </c>
    </row>
    <row r="313" spans="1:8" s="43" customFormat="1" ht="15.75" x14ac:dyDescent="0.25">
      <c r="A313" s="113"/>
      <c r="B313" s="20" t="s">
        <v>449</v>
      </c>
      <c r="C313" s="10" t="s">
        <v>438</v>
      </c>
      <c r="D313" s="10">
        <v>3</v>
      </c>
      <c r="E313" s="10">
        <v>5</v>
      </c>
      <c r="F313" s="10">
        <v>0</v>
      </c>
      <c r="G313" s="10">
        <v>0</v>
      </c>
      <c r="H313" s="10">
        <v>8</v>
      </c>
    </row>
    <row r="314" spans="1:8" s="43" customFormat="1" ht="15.75" x14ac:dyDescent="0.25">
      <c r="A314" s="113"/>
      <c r="B314" s="20" t="s">
        <v>450</v>
      </c>
      <c r="C314" s="10" t="s">
        <v>438</v>
      </c>
      <c r="D314" s="10">
        <v>3</v>
      </c>
      <c r="E314" s="10">
        <v>4</v>
      </c>
      <c r="F314" s="10">
        <v>0</v>
      </c>
      <c r="G314" s="10">
        <v>0</v>
      </c>
      <c r="H314" s="10">
        <v>7</v>
      </c>
    </row>
    <row r="315" spans="1:8" s="43" customFormat="1" ht="15.75" x14ac:dyDescent="0.25">
      <c r="A315" s="113"/>
      <c r="B315" s="20" t="s">
        <v>451</v>
      </c>
      <c r="C315" s="10" t="s">
        <v>438</v>
      </c>
      <c r="D315" s="10">
        <v>2</v>
      </c>
      <c r="E315" s="10">
        <v>4</v>
      </c>
      <c r="F315" s="10">
        <v>0</v>
      </c>
      <c r="G315" s="10">
        <v>0</v>
      </c>
      <c r="H315" s="10">
        <v>6</v>
      </c>
    </row>
    <row r="316" spans="1:8" s="43" customFormat="1" ht="15.75" x14ac:dyDescent="0.25">
      <c r="A316" s="113"/>
      <c r="B316" s="20" t="s">
        <v>452</v>
      </c>
      <c r="C316" s="10" t="s">
        <v>438</v>
      </c>
      <c r="D316" s="10">
        <v>3</v>
      </c>
      <c r="E316" s="10">
        <v>3</v>
      </c>
      <c r="F316" s="10">
        <v>0</v>
      </c>
      <c r="G316" s="10">
        <v>0</v>
      </c>
      <c r="H316" s="10">
        <v>6</v>
      </c>
    </row>
    <row r="317" spans="1:8" s="43" customFormat="1" ht="15.75" x14ac:dyDescent="0.25">
      <c r="A317" s="113"/>
      <c r="B317" s="20" t="s">
        <v>453</v>
      </c>
      <c r="C317" s="10" t="s">
        <v>454</v>
      </c>
      <c r="D317" s="10">
        <v>2</v>
      </c>
      <c r="E317" s="10">
        <v>3</v>
      </c>
      <c r="F317" s="10">
        <v>0</v>
      </c>
      <c r="G317" s="10">
        <v>0</v>
      </c>
      <c r="H317" s="10">
        <v>5</v>
      </c>
    </row>
    <row r="318" spans="1:8" s="43" customFormat="1" ht="15.75" x14ac:dyDescent="0.25">
      <c r="A318" s="113"/>
      <c r="B318" s="20" t="s">
        <v>455</v>
      </c>
      <c r="C318" s="10" t="s">
        <v>454</v>
      </c>
      <c r="D318" s="10">
        <v>2</v>
      </c>
      <c r="E318" s="10">
        <v>3</v>
      </c>
      <c r="F318" s="10">
        <v>0</v>
      </c>
      <c r="G318" s="10">
        <v>0</v>
      </c>
      <c r="H318" s="10">
        <v>5</v>
      </c>
    </row>
    <row r="319" spans="1:8" s="43" customFormat="1" ht="15.75" x14ac:dyDescent="0.25">
      <c r="A319" s="113"/>
      <c r="B319" s="20" t="s">
        <v>456</v>
      </c>
      <c r="C319" s="10" t="s">
        <v>438</v>
      </c>
      <c r="D319" s="10">
        <v>2</v>
      </c>
      <c r="E319" s="10">
        <v>3</v>
      </c>
      <c r="F319" s="10">
        <v>0</v>
      </c>
      <c r="G319" s="10">
        <v>0</v>
      </c>
      <c r="H319" s="10">
        <v>5</v>
      </c>
    </row>
    <row r="320" spans="1:8" s="43" customFormat="1" ht="15.75" x14ac:dyDescent="0.25">
      <c r="A320" s="113"/>
      <c r="B320" s="20" t="s">
        <v>457</v>
      </c>
      <c r="C320" s="10" t="s">
        <v>438</v>
      </c>
      <c r="D320" s="10">
        <v>2</v>
      </c>
      <c r="E320" s="10">
        <v>2</v>
      </c>
      <c r="F320" s="10">
        <v>0</v>
      </c>
      <c r="G320" s="10">
        <v>0</v>
      </c>
      <c r="H320" s="10">
        <v>4</v>
      </c>
    </row>
    <row r="321" spans="1:8" s="43" customFormat="1" ht="15.75" x14ac:dyDescent="0.25">
      <c r="A321" s="113"/>
      <c r="B321" s="20" t="s">
        <v>458</v>
      </c>
      <c r="C321" s="10" t="s">
        <v>438</v>
      </c>
      <c r="D321" s="10">
        <v>1</v>
      </c>
      <c r="E321" s="10">
        <v>2</v>
      </c>
      <c r="F321" s="10">
        <v>0</v>
      </c>
      <c r="G321" s="10">
        <v>0</v>
      </c>
      <c r="H321" s="10">
        <v>3</v>
      </c>
    </row>
    <row r="322" spans="1:8" ht="15.75" x14ac:dyDescent="0.25">
      <c r="A322" s="112" t="s">
        <v>27</v>
      </c>
      <c r="B322" s="61" t="s">
        <v>459</v>
      </c>
      <c r="C322" s="62" t="s">
        <v>460</v>
      </c>
      <c r="D322" s="62">
        <v>493</v>
      </c>
      <c r="E322" s="62">
        <v>61</v>
      </c>
      <c r="F322" s="62">
        <v>64</v>
      </c>
      <c r="G322" s="62">
        <v>63</v>
      </c>
      <c r="H322" s="62">
        <v>681</v>
      </c>
    </row>
    <row r="323" spans="1:8" ht="15.75" x14ac:dyDescent="0.25">
      <c r="A323" s="112"/>
      <c r="B323" s="61" t="s">
        <v>461</v>
      </c>
      <c r="C323" s="62" t="s">
        <v>460</v>
      </c>
      <c r="D323" s="62">
        <v>11</v>
      </c>
      <c r="E323" s="62">
        <v>1</v>
      </c>
      <c r="F323" s="62">
        <v>1</v>
      </c>
      <c r="G323" s="62">
        <v>0</v>
      </c>
      <c r="H323" s="62">
        <v>13</v>
      </c>
    </row>
    <row r="324" spans="1:8" ht="15.75" x14ac:dyDescent="0.25">
      <c r="A324" s="112"/>
      <c r="B324" s="61" t="s">
        <v>462</v>
      </c>
      <c r="C324" s="62" t="s">
        <v>460</v>
      </c>
      <c r="D324" s="62">
        <v>0</v>
      </c>
      <c r="E324" s="62">
        <v>0</v>
      </c>
      <c r="F324" s="62">
        <v>2</v>
      </c>
      <c r="G324" s="62">
        <v>3</v>
      </c>
      <c r="H324" s="62">
        <v>5</v>
      </c>
    </row>
    <row r="325" spans="1:8" ht="15.75" x14ac:dyDescent="0.25">
      <c r="A325" s="112"/>
      <c r="B325" s="61" t="s">
        <v>463</v>
      </c>
      <c r="C325" s="62" t="s">
        <v>460</v>
      </c>
      <c r="D325" s="62">
        <v>3</v>
      </c>
      <c r="E325" s="62">
        <v>0</v>
      </c>
      <c r="F325" s="62">
        <v>0</v>
      </c>
      <c r="G325" s="62">
        <v>2</v>
      </c>
      <c r="H325" s="62">
        <v>5</v>
      </c>
    </row>
    <row r="326" spans="1:8" ht="15.75" x14ac:dyDescent="0.25">
      <c r="A326" s="113" t="s">
        <v>28</v>
      </c>
      <c r="B326" s="20" t="s">
        <v>464</v>
      </c>
      <c r="C326" s="10" t="s">
        <v>465</v>
      </c>
      <c r="D326" s="10">
        <v>0</v>
      </c>
      <c r="E326" s="10">
        <v>0</v>
      </c>
      <c r="F326" s="10">
        <v>219</v>
      </c>
      <c r="G326" s="10">
        <v>39</v>
      </c>
      <c r="H326" s="10">
        <v>258</v>
      </c>
    </row>
    <row r="327" spans="1:8" ht="15.75" x14ac:dyDescent="0.25">
      <c r="A327" s="113"/>
      <c r="B327" s="20" t="s">
        <v>466</v>
      </c>
      <c r="C327" s="10" t="s">
        <v>465</v>
      </c>
      <c r="D327" s="10">
        <v>0</v>
      </c>
      <c r="E327" s="10">
        <v>0</v>
      </c>
      <c r="F327" s="10">
        <v>10</v>
      </c>
      <c r="G327" s="10">
        <v>1</v>
      </c>
      <c r="H327" s="10">
        <v>11</v>
      </c>
    </row>
    <row r="328" spans="1:8" ht="15.75" x14ac:dyDescent="0.25">
      <c r="A328" s="112" t="s">
        <v>26</v>
      </c>
      <c r="B328" s="61" t="s">
        <v>467</v>
      </c>
      <c r="C328" s="62" t="s">
        <v>468</v>
      </c>
      <c r="D328" s="62">
        <v>12</v>
      </c>
      <c r="E328" s="62">
        <v>128</v>
      </c>
      <c r="F328" s="62">
        <v>58</v>
      </c>
      <c r="G328" s="62">
        <v>1298</v>
      </c>
      <c r="H328" s="62">
        <v>1496</v>
      </c>
    </row>
    <row r="329" spans="1:8" ht="15.75" x14ac:dyDescent="0.25">
      <c r="A329" s="112"/>
      <c r="B329" s="61" t="s">
        <v>469</v>
      </c>
      <c r="C329" s="62" t="s">
        <v>468</v>
      </c>
      <c r="D329" s="62">
        <v>48</v>
      </c>
      <c r="E329" s="62">
        <v>48</v>
      </c>
      <c r="F329" s="62">
        <v>21</v>
      </c>
      <c r="G329" s="62">
        <v>28</v>
      </c>
      <c r="H329" s="62">
        <v>145</v>
      </c>
    </row>
    <row r="330" spans="1:8" ht="15.75" x14ac:dyDescent="0.25">
      <c r="A330" s="112"/>
      <c r="B330" s="61" t="s">
        <v>470</v>
      </c>
      <c r="C330" s="62" t="s">
        <v>468</v>
      </c>
      <c r="D330" s="62">
        <v>22</v>
      </c>
      <c r="E330" s="62">
        <v>4</v>
      </c>
      <c r="F330" s="62">
        <v>38</v>
      </c>
      <c r="G330" s="62">
        <v>14</v>
      </c>
      <c r="H330" s="62">
        <v>78</v>
      </c>
    </row>
    <row r="331" spans="1:8" ht="15.75" x14ac:dyDescent="0.25">
      <c r="A331" s="112"/>
      <c r="B331" s="61" t="s">
        <v>471</v>
      </c>
      <c r="C331" s="62" t="s">
        <v>468</v>
      </c>
      <c r="D331" s="62">
        <v>2</v>
      </c>
      <c r="E331" s="62">
        <v>0</v>
      </c>
      <c r="F331" s="62">
        <v>8</v>
      </c>
      <c r="G331" s="62">
        <v>2</v>
      </c>
      <c r="H331" s="62">
        <v>12</v>
      </c>
    </row>
    <row r="332" spans="1:8" ht="15.75" x14ac:dyDescent="0.25">
      <c r="A332" s="112"/>
      <c r="B332" s="61" t="s">
        <v>472</v>
      </c>
      <c r="C332" s="62" t="s">
        <v>468</v>
      </c>
      <c r="D332" s="62">
        <v>3</v>
      </c>
      <c r="E332" s="62">
        <v>3</v>
      </c>
      <c r="F332" s="62">
        <v>0</v>
      </c>
      <c r="G332" s="62">
        <v>0</v>
      </c>
      <c r="H332" s="62">
        <v>6</v>
      </c>
    </row>
    <row r="333" spans="1:8" ht="15.75" x14ac:dyDescent="0.25">
      <c r="A333" s="112"/>
      <c r="B333" s="61" t="s">
        <v>473</v>
      </c>
      <c r="C333" s="62" t="s">
        <v>468</v>
      </c>
      <c r="D333" s="62">
        <v>0</v>
      </c>
      <c r="E333" s="62">
        <v>0</v>
      </c>
      <c r="F333" s="62">
        <v>3</v>
      </c>
      <c r="G333" s="62">
        <v>2</v>
      </c>
      <c r="H333" s="62">
        <v>5</v>
      </c>
    </row>
    <row r="334" spans="1:8" ht="16.5" thickBot="1" x14ac:dyDescent="0.3">
      <c r="A334" s="115"/>
      <c r="B334" s="68" t="s">
        <v>474</v>
      </c>
      <c r="C334" s="69" t="s">
        <v>468</v>
      </c>
      <c r="D334" s="69">
        <v>2</v>
      </c>
      <c r="E334" s="69">
        <v>1</v>
      </c>
      <c r="F334" s="69">
        <v>0</v>
      </c>
      <c r="G334" s="69">
        <v>0</v>
      </c>
      <c r="H334" s="69">
        <v>3</v>
      </c>
    </row>
    <row r="335" spans="1:8" ht="15.75" thickTop="1" x14ac:dyDescent="0.25"/>
  </sheetData>
  <mergeCells count="34">
    <mergeCell ref="A79:A85"/>
    <mergeCell ref="A216:A218"/>
    <mergeCell ref="B3:B4"/>
    <mergeCell ref="C3:C4"/>
    <mergeCell ref="D3:H3"/>
    <mergeCell ref="A47:A76"/>
    <mergeCell ref="A77:A78"/>
    <mergeCell ref="A1:H2"/>
    <mergeCell ref="A286:A287"/>
    <mergeCell ref="A223:A225"/>
    <mergeCell ref="A226:A230"/>
    <mergeCell ref="A231:A273"/>
    <mergeCell ref="A275:A276"/>
    <mergeCell ref="A277:A283"/>
    <mergeCell ref="A284:A285"/>
    <mergeCell ref="A190:A192"/>
    <mergeCell ref="A86:A92"/>
    <mergeCell ref="A94:A135"/>
    <mergeCell ref="A136:A176"/>
    <mergeCell ref="A177:A189"/>
    <mergeCell ref="A3:A4"/>
    <mergeCell ref="A5:H5"/>
    <mergeCell ref="A6:A46"/>
    <mergeCell ref="A193:A205"/>
    <mergeCell ref="A206:A215"/>
    <mergeCell ref="A219:A220"/>
    <mergeCell ref="A221:A222"/>
    <mergeCell ref="A328:A334"/>
    <mergeCell ref="A289:H289"/>
    <mergeCell ref="A288:H288"/>
    <mergeCell ref="A322:A325"/>
    <mergeCell ref="A326:A327"/>
    <mergeCell ref="A295:A301"/>
    <mergeCell ref="A302:A32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opLeftCell="A16" workbookViewId="0">
      <selection activeCell="F19" sqref="F19"/>
    </sheetView>
  </sheetViews>
  <sheetFormatPr defaultRowHeight="15" x14ac:dyDescent="0.25"/>
  <cols>
    <col min="1" max="1" width="14.85546875" bestFit="1" customWidth="1"/>
  </cols>
  <sheetData>
    <row r="1" spans="1:7" x14ac:dyDescent="0.25">
      <c r="A1" s="125" t="s">
        <v>1235</v>
      </c>
      <c r="B1" s="125"/>
      <c r="C1" s="125"/>
      <c r="D1" s="125"/>
      <c r="E1" s="125"/>
      <c r="F1" s="125"/>
      <c r="G1" s="125"/>
    </row>
    <row r="2" spans="1:7" ht="15.75" thickBot="1" x14ac:dyDescent="0.3">
      <c r="A2" s="123"/>
      <c r="B2" s="123"/>
      <c r="C2" s="123"/>
      <c r="D2" s="123"/>
      <c r="E2" s="123"/>
      <c r="F2" s="123"/>
      <c r="G2" s="123"/>
    </row>
    <row r="3" spans="1:7" ht="15.75" thickTop="1" x14ac:dyDescent="0.25">
      <c r="A3" s="122" t="s">
        <v>625</v>
      </c>
      <c r="B3" s="122" t="s">
        <v>478</v>
      </c>
      <c r="C3" s="120" t="s">
        <v>626</v>
      </c>
      <c r="D3" s="120"/>
      <c r="E3" s="120"/>
      <c r="F3" s="120"/>
      <c r="G3" s="120"/>
    </row>
    <row r="4" spans="1:7" ht="15.75" thickBot="1" x14ac:dyDescent="0.3">
      <c r="A4" s="123"/>
      <c r="B4" s="123"/>
      <c r="C4" s="23" t="s">
        <v>53</v>
      </c>
      <c r="D4" s="23" t="s">
        <v>54</v>
      </c>
      <c r="E4" s="23" t="s">
        <v>51</v>
      </c>
      <c r="F4" s="23" t="s">
        <v>52</v>
      </c>
      <c r="G4" s="23" t="s">
        <v>55</v>
      </c>
    </row>
    <row r="5" spans="1:7" ht="15.75" thickTop="1" x14ac:dyDescent="0.25">
      <c r="A5" s="107" t="s">
        <v>1</v>
      </c>
      <c r="B5" s="49">
        <v>20</v>
      </c>
      <c r="C5" s="49">
        <v>933</v>
      </c>
      <c r="D5" s="49">
        <v>107004</v>
      </c>
      <c r="E5" s="49">
        <v>552</v>
      </c>
      <c r="F5" s="49">
        <v>44</v>
      </c>
      <c r="G5" s="49">
        <v>108533</v>
      </c>
    </row>
    <row r="6" spans="1:7" x14ac:dyDescent="0.25">
      <c r="A6" s="107"/>
      <c r="B6" s="49">
        <v>21</v>
      </c>
      <c r="C6" s="49">
        <v>3161</v>
      </c>
      <c r="D6" s="49">
        <v>52318</v>
      </c>
      <c r="E6" s="49">
        <v>2065</v>
      </c>
      <c r="F6" s="49">
        <v>140</v>
      </c>
      <c r="G6" s="49">
        <v>57684</v>
      </c>
    </row>
    <row r="7" spans="1:7" x14ac:dyDescent="0.25">
      <c r="A7" s="107"/>
      <c r="B7" s="49">
        <v>22</v>
      </c>
      <c r="C7" s="49">
        <v>10</v>
      </c>
      <c r="D7" s="49">
        <v>167</v>
      </c>
      <c r="E7" s="49">
        <v>22</v>
      </c>
      <c r="F7" s="49">
        <v>0</v>
      </c>
      <c r="G7" s="49">
        <v>199</v>
      </c>
    </row>
    <row r="8" spans="1:7" x14ac:dyDescent="0.25">
      <c r="A8" s="121" t="s">
        <v>5</v>
      </c>
      <c r="B8" s="22">
        <v>20</v>
      </c>
      <c r="C8" s="22">
        <v>330</v>
      </c>
      <c r="D8" s="22">
        <v>436</v>
      </c>
      <c r="E8" s="22">
        <v>269</v>
      </c>
      <c r="F8" s="22">
        <v>203</v>
      </c>
      <c r="G8" s="22">
        <v>1238</v>
      </c>
    </row>
    <row r="9" spans="1:7" x14ac:dyDescent="0.25">
      <c r="A9" s="121"/>
      <c r="B9" s="22">
        <v>21</v>
      </c>
      <c r="C9" s="22">
        <v>594</v>
      </c>
      <c r="D9" s="22">
        <v>1000</v>
      </c>
      <c r="E9" s="22">
        <v>3453</v>
      </c>
      <c r="F9" s="22">
        <v>6631</v>
      </c>
      <c r="G9" s="22">
        <v>11678</v>
      </c>
    </row>
    <row r="10" spans="1:7" x14ac:dyDescent="0.25">
      <c r="A10" s="121"/>
      <c r="B10" s="22">
        <v>22</v>
      </c>
      <c r="C10" s="22">
        <v>37</v>
      </c>
      <c r="D10" s="22">
        <v>63</v>
      </c>
      <c r="E10" s="22">
        <v>21</v>
      </c>
      <c r="F10" s="22">
        <v>46</v>
      </c>
      <c r="G10" s="22">
        <v>167</v>
      </c>
    </row>
    <row r="11" spans="1:7" x14ac:dyDescent="0.25">
      <c r="A11" s="107" t="s">
        <v>19</v>
      </c>
      <c r="B11" s="49">
        <v>20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</row>
    <row r="12" spans="1:7" x14ac:dyDescent="0.25">
      <c r="A12" s="107"/>
      <c r="B12" s="49">
        <v>21</v>
      </c>
      <c r="C12" s="49">
        <v>8</v>
      </c>
      <c r="D12" s="49">
        <v>38</v>
      </c>
      <c r="E12" s="49">
        <v>22</v>
      </c>
      <c r="F12" s="49">
        <v>11</v>
      </c>
      <c r="G12" s="49">
        <v>79</v>
      </c>
    </row>
    <row r="13" spans="1:7" x14ac:dyDescent="0.25">
      <c r="A13" s="107"/>
      <c r="B13" s="49">
        <v>22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</row>
    <row r="14" spans="1:7" x14ac:dyDescent="0.25">
      <c r="A14" s="121" t="s">
        <v>10</v>
      </c>
      <c r="B14" s="22">
        <v>20</v>
      </c>
      <c r="C14" s="22">
        <v>0</v>
      </c>
      <c r="D14" s="22">
        <v>0</v>
      </c>
      <c r="E14" s="22">
        <v>25</v>
      </c>
      <c r="F14" s="22">
        <v>12</v>
      </c>
      <c r="G14" s="22">
        <v>37</v>
      </c>
    </row>
    <row r="15" spans="1:7" x14ac:dyDescent="0.25">
      <c r="A15" s="121"/>
      <c r="B15" s="22">
        <v>21</v>
      </c>
      <c r="C15" s="22">
        <v>226</v>
      </c>
      <c r="D15" s="22">
        <v>76</v>
      </c>
      <c r="E15" s="22">
        <v>907</v>
      </c>
      <c r="F15" s="22">
        <v>341</v>
      </c>
      <c r="G15" s="22">
        <v>1550</v>
      </c>
    </row>
    <row r="16" spans="1:7" x14ac:dyDescent="0.25">
      <c r="A16" s="121"/>
      <c r="B16" s="22">
        <v>22</v>
      </c>
      <c r="C16" s="22">
        <v>1</v>
      </c>
      <c r="D16" s="22">
        <v>0</v>
      </c>
      <c r="E16" s="22">
        <v>14</v>
      </c>
      <c r="F16" s="22">
        <v>3</v>
      </c>
      <c r="G16" s="22">
        <v>18</v>
      </c>
    </row>
    <row r="17" spans="1:7" x14ac:dyDescent="0.25">
      <c r="A17" s="107" t="s">
        <v>9</v>
      </c>
      <c r="B17" s="49">
        <v>20</v>
      </c>
      <c r="C17" s="49">
        <v>9</v>
      </c>
      <c r="D17" s="49">
        <v>15</v>
      </c>
      <c r="E17" s="49">
        <v>0</v>
      </c>
      <c r="F17" s="49">
        <v>7</v>
      </c>
      <c r="G17" s="49">
        <v>31</v>
      </c>
    </row>
    <row r="18" spans="1:7" x14ac:dyDescent="0.25">
      <c r="A18" s="107"/>
      <c r="B18" s="49">
        <v>21</v>
      </c>
      <c r="C18" s="49">
        <v>672</v>
      </c>
      <c r="D18" s="49">
        <v>845</v>
      </c>
      <c r="E18" s="49">
        <v>99</v>
      </c>
      <c r="F18" s="49">
        <v>413</v>
      </c>
      <c r="G18" s="49">
        <v>2029</v>
      </c>
    </row>
    <row r="19" spans="1:7" x14ac:dyDescent="0.25">
      <c r="A19" s="107"/>
      <c r="B19" s="49">
        <v>22</v>
      </c>
      <c r="C19" s="49">
        <v>3</v>
      </c>
      <c r="D19" s="49">
        <v>2</v>
      </c>
      <c r="E19" s="49">
        <v>0</v>
      </c>
      <c r="F19" s="49">
        <v>0</v>
      </c>
      <c r="G19" s="49">
        <v>5</v>
      </c>
    </row>
    <row r="20" spans="1:7" x14ac:dyDescent="0.25">
      <c r="A20" s="103" t="s">
        <v>948</v>
      </c>
      <c r="B20" s="30">
        <v>20</v>
      </c>
      <c r="C20" s="30">
        <v>145</v>
      </c>
      <c r="D20" s="30">
        <v>82</v>
      </c>
      <c r="E20" s="30">
        <v>6</v>
      </c>
      <c r="F20" s="30">
        <v>10</v>
      </c>
      <c r="G20" s="30">
        <v>243</v>
      </c>
    </row>
    <row r="21" spans="1:7" x14ac:dyDescent="0.25">
      <c r="A21" s="103"/>
      <c r="B21" s="30">
        <v>21</v>
      </c>
      <c r="C21" s="30">
        <v>18185</v>
      </c>
      <c r="D21" s="30">
        <v>10401</v>
      </c>
      <c r="E21" s="30">
        <v>265</v>
      </c>
      <c r="F21" s="30">
        <v>376</v>
      </c>
      <c r="G21" s="30">
        <v>29227</v>
      </c>
    </row>
    <row r="22" spans="1:7" x14ac:dyDescent="0.25">
      <c r="A22" s="103"/>
      <c r="B22" s="30">
        <v>22</v>
      </c>
      <c r="C22" s="30">
        <v>63</v>
      </c>
      <c r="D22" s="30">
        <v>34</v>
      </c>
      <c r="E22" s="30">
        <v>0</v>
      </c>
      <c r="F22" s="30">
        <v>0</v>
      </c>
      <c r="G22" s="30">
        <v>97</v>
      </c>
    </row>
    <row r="23" spans="1:7" x14ac:dyDescent="0.25">
      <c r="A23" s="107" t="s">
        <v>2</v>
      </c>
      <c r="B23" s="49">
        <v>20</v>
      </c>
      <c r="C23" s="49">
        <v>106</v>
      </c>
      <c r="D23" s="49">
        <v>27</v>
      </c>
      <c r="E23" s="49">
        <v>144</v>
      </c>
      <c r="F23" s="49">
        <v>15</v>
      </c>
      <c r="G23" s="49">
        <v>292</v>
      </c>
    </row>
    <row r="24" spans="1:7" x14ac:dyDescent="0.25">
      <c r="A24" s="107"/>
      <c r="B24" s="49">
        <v>21</v>
      </c>
      <c r="C24" s="49">
        <v>13173</v>
      </c>
      <c r="D24" s="49">
        <v>2561</v>
      </c>
      <c r="E24" s="49">
        <v>4351</v>
      </c>
      <c r="F24" s="49">
        <v>257</v>
      </c>
      <c r="G24" s="49">
        <v>20342</v>
      </c>
    </row>
    <row r="25" spans="1:7" x14ac:dyDescent="0.25">
      <c r="A25" s="107"/>
      <c r="B25" s="49">
        <v>22</v>
      </c>
      <c r="C25" s="49">
        <v>7280</v>
      </c>
      <c r="D25" s="49">
        <v>2150</v>
      </c>
      <c r="E25" s="49">
        <v>1937</v>
      </c>
      <c r="F25" s="49">
        <v>423</v>
      </c>
      <c r="G25" s="49">
        <v>11790</v>
      </c>
    </row>
    <row r="26" spans="1:7" x14ac:dyDescent="0.25">
      <c r="A26" s="103" t="s">
        <v>7</v>
      </c>
      <c r="B26" s="30">
        <v>20</v>
      </c>
      <c r="C26" s="30">
        <v>13</v>
      </c>
      <c r="D26" s="30">
        <v>19</v>
      </c>
      <c r="E26" s="30">
        <v>4</v>
      </c>
      <c r="F26" s="30">
        <v>0</v>
      </c>
      <c r="G26" s="30">
        <v>36</v>
      </c>
    </row>
    <row r="27" spans="1:7" x14ac:dyDescent="0.25">
      <c r="A27" s="103"/>
      <c r="B27" s="30">
        <v>21</v>
      </c>
      <c r="C27" s="30">
        <v>2129</v>
      </c>
      <c r="D27" s="30">
        <v>1242</v>
      </c>
      <c r="E27" s="30">
        <v>34</v>
      </c>
      <c r="F27" s="30">
        <v>87</v>
      </c>
      <c r="G27" s="30">
        <v>3492</v>
      </c>
    </row>
    <row r="28" spans="1:7" x14ac:dyDescent="0.25">
      <c r="A28" s="103"/>
      <c r="B28" s="30">
        <v>22</v>
      </c>
      <c r="C28" s="30">
        <v>32</v>
      </c>
      <c r="D28" s="30">
        <v>34</v>
      </c>
      <c r="E28" s="30">
        <v>0</v>
      </c>
      <c r="F28" s="30">
        <v>0</v>
      </c>
      <c r="G28" s="30">
        <v>66</v>
      </c>
    </row>
    <row r="29" spans="1:7" x14ac:dyDescent="0.25">
      <c r="A29" s="107" t="s">
        <v>15</v>
      </c>
      <c r="B29" s="49">
        <v>20</v>
      </c>
      <c r="C29" s="49">
        <v>0</v>
      </c>
      <c r="D29" s="49">
        <v>1</v>
      </c>
      <c r="E29" s="49">
        <v>9</v>
      </c>
      <c r="F29" s="49">
        <v>2</v>
      </c>
      <c r="G29" s="49">
        <v>12</v>
      </c>
    </row>
    <row r="30" spans="1:7" x14ac:dyDescent="0.25">
      <c r="A30" s="107"/>
      <c r="B30" s="49">
        <v>21</v>
      </c>
      <c r="C30" s="49">
        <v>0</v>
      </c>
      <c r="D30" s="49">
        <v>0</v>
      </c>
      <c r="E30" s="49">
        <v>142</v>
      </c>
      <c r="F30" s="49">
        <v>5</v>
      </c>
      <c r="G30" s="49">
        <v>147</v>
      </c>
    </row>
    <row r="31" spans="1:7" x14ac:dyDescent="0.25">
      <c r="A31" s="107"/>
      <c r="B31" s="49">
        <v>22</v>
      </c>
      <c r="C31" s="49">
        <v>0</v>
      </c>
      <c r="D31" s="49">
        <v>0</v>
      </c>
      <c r="E31" s="49">
        <v>0</v>
      </c>
      <c r="F31" s="49">
        <v>0</v>
      </c>
      <c r="G31" s="49">
        <v>0</v>
      </c>
    </row>
    <row r="32" spans="1:7" x14ac:dyDescent="0.25">
      <c r="A32" s="103" t="s">
        <v>11</v>
      </c>
      <c r="B32" s="30">
        <v>20</v>
      </c>
      <c r="C32" s="30">
        <v>1</v>
      </c>
      <c r="D32" s="30">
        <v>1</v>
      </c>
      <c r="E32" s="30">
        <v>16</v>
      </c>
      <c r="F32" s="30">
        <v>13</v>
      </c>
      <c r="G32" s="30">
        <v>31</v>
      </c>
    </row>
    <row r="33" spans="1:7" x14ac:dyDescent="0.25">
      <c r="A33" s="103"/>
      <c r="B33" s="30">
        <v>21</v>
      </c>
      <c r="C33" s="30">
        <v>97</v>
      </c>
      <c r="D33" s="30">
        <v>144</v>
      </c>
      <c r="E33" s="30">
        <v>211</v>
      </c>
      <c r="F33" s="30">
        <v>212</v>
      </c>
      <c r="G33" s="30">
        <v>664</v>
      </c>
    </row>
    <row r="34" spans="1:7" x14ac:dyDescent="0.25">
      <c r="A34" s="103"/>
      <c r="B34" s="30">
        <v>22</v>
      </c>
      <c r="C34" s="30">
        <v>0</v>
      </c>
      <c r="D34" s="30">
        <v>0</v>
      </c>
      <c r="E34" s="30">
        <v>0</v>
      </c>
      <c r="F34" s="30">
        <v>0</v>
      </c>
      <c r="G34" s="30">
        <v>0</v>
      </c>
    </row>
    <row r="35" spans="1:7" x14ac:dyDescent="0.25">
      <c r="A35" s="107" t="s">
        <v>6</v>
      </c>
      <c r="B35" s="49">
        <v>20</v>
      </c>
      <c r="C35" s="49">
        <v>23</v>
      </c>
      <c r="D35" s="49">
        <v>0</v>
      </c>
      <c r="E35" s="49">
        <v>16</v>
      </c>
      <c r="F35" s="49">
        <v>3</v>
      </c>
      <c r="G35" s="49">
        <v>42</v>
      </c>
    </row>
    <row r="36" spans="1:7" x14ac:dyDescent="0.25">
      <c r="A36" s="107"/>
      <c r="B36" s="49">
        <v>21</v>
      </c>
      <c r="C36" s="49">
        <v>2739</v>
      </c>
      <c r="D36" s="49">
        <v>100</v>
      </c>
      <c r="E36" s="49">
        <v>1430</v>
      </c>
      <c r="F36" s="49">
        <v>347</v>
      </c>
      <c r="G36" s="49">
        <v>4616</v>
      </c>
    </row>
    <row r="37" spans="1:7" x14ac:dyDescent="0.25">
      <c r="A37" s="107"/>
      <c r="B37" s="49">
        <v>22</v>
      </c>
      <c r="C37" s="49">
        <v>16</v>
      </c>
      <c r="D37" s="49">
        <v>0</v>
      </c>
      <c r="E37" s="49">
        <v>57</v>
      </c>
      <c r="F37" s="49">
        <v>10</v>
      </c>
      <c r="G37" s="49">
        <v>83</v>
      </c>
    </row>
    <row r="38" spans="1:7" x14ac:dyDescent="0.25">
      <c r="A38" s="103" t="s">
        <v>17</v>
      </c>
      <c r="B38" s="30">
        <v>20</v>
      </c>
      <c r="C38" s="30">
        <v>0</v>
      </c>
      <c r="D38" s="30">
        <v>0</v>
      </c>
      <c r="E38" s="30">
        <v>13</v>
      </c>
      <c r="F38" s="30">
        <v>42</v>
      </c>
      <c r="G38" s="30">
        <v>55</v>
      </c>
    </row>
    <row r="39" spans="1:7" x14ac:dyDescent="0.25">
      <c r="A39" s="103"/>
      <c r="B39" s="30">
        <v>21</v>
      </c>
      <c r="C39" s="30">
        <v>0</v>
      </c>
      <c r="D39" s="30">
        <v>2</v>
      </c>
      <c r="E39" s="30">
        <v>10</v>
      </c>
      <c r="F39" s="30">
        <v>29</v>
      </c>
      <c r="G39" s="30">
        <v>41</v>
      </c>
    </row>
    <row r="40" spans="1:7" x14ac:dyDescent="0.25">
      <c r="A40" s="103"/>
      <c r="B40" s="30">
        <v>22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</row>
    <row r="41" spans="1:7" x14ac:dyDescent="0.25">
      <c r="A41" s="107" t="s">
        <v>13</v>
      </c>
      <c r="B41" s="49">
        <v>20</v>
      </c>
      <c r="C41" s="49">
        <v>0</v>
      </c>
      <c r="D41" s="49">
        <v>0</v>
      </c>
      <c r="E41" s="49">
        <v>0</v>
      </c>
      <c r="F41" s="49">
        <v>0</v>
      </c>
      <c r="G41" s="49">
        <v>0</v>
      </c>
    </row>
    <row r="42" spans="1:7" x14ac:dyDescent="0.25">
      <c r="A42" s="107"/>
      <c r="B42" s="49">
        <v>21</v>
      </c>
      <c r="C42" s="49">
        <v>9</v>
      </c>
      <c r="D42" s="49">
        <v>20</v>
      </c>
      <c r="E42" s="49">
        <v>375</v>
      </c>
      <c r="F42" s="49">
        <v>3</v>
      </c>
      <c r="G42" s="49">
        <v>407</v>
      </c>
    </row>
    <row r="43" spans="1:7" x14ac:dyDescent="0.25">
      <c r="A43" s="107"/>
      <c r="B43" s="49">
        <v>22</v>
      </c>
      <c r="C43" s="49">
        <v>0</v>
      </c>
      <c r="D43" s="49">
        <v>1</v>
      </c>
      <c r="E43" s="49">
        <v>2</v>
      </c>
      <c r="F43" s="49">
        <v>0</v>
      </c>
      <c r="G43" s="49">
        <v>3</v>
      </c>
    </row>
    <row r="44" spans="1:7" x14ac:dyDescent="0.25">
      <c r="A44" s="103" t="s">
        <v>22</v>
      </c>
      <c r="B44" s="30">
        <v>20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</row>
    <row r="45" spans="1:7" x14ac:dyDescent="0.25">
      <c r="A45" s="103"/>
      <c r="B45" s="30">
        <v>21</v>
      </c>
      <c r="C45" s="30">
        <v>2</v>
      </c>
      <c r="D45" s="30">
        <v>0</v>
      </c>
      <c r="E45" s="30">
        <v>1</v>
      </c>
      <c r="F45" s="30">
        <v>0</v>
      </c>
      <c r="G45" s="30">
        <v>3</v>
      </c>
    </row>
    <row r="46" spans="1:7" x14ac:dyDescent="0.25">
      <c r="A46" s="103"/>
      <c r="B46" s="30">
        <v>22</v>
      </c>
      <c r="C46" s="30">
        <v>3</v>
      </c>
      <c r="D46" s="30">
        <v>1</v>
      </c>
      <c r="E46" s="30">
        <v>11</v>
      </c>
      <c r="F46" s="30">
        <v>0</v>
      </c>
      <c r="G46" s="30">
        <v>15</v>
      </c>
    </row>
    <row r="47" spans="1:7" x14ac:dyDescent="0.25">
      <c r="A47" s="107" t="s">
        <v>16</v>
      </c>
      <c r="B47" s="49">
        <v>20</v>
      </c>
      <c r="C47" s="49">
        <v>5</v>
      </c>
      <c r="D47" s="49">
        <v>4</v>
      </c>
      <c r="E47" s="49">
        <v>83</v>
      </c>
      <c r="F47" s="49">
        <v>14</v>
      </c>
      <c r="G47" s="49">
        <v>106</v>
      </c>
    </row>
    <row r="48" spans="1:7" x14ac:dyDescent="0.25">
      <c r="A48" s="107"/>
      <c r="B48" s="49">
        <v>21</v>
      </c>
      <c r="C48" s="49">
        <v>0</v>
      </c>
      <c r="D48" s="49">
        <v>0</v>
      </c>
      <c r="E48" s="49">
        <v>41</v>
      </c>
      <c r="F48" s="49">
        <v>4</v>
      </c>
      <c r="G48" s="49">
        <v>45</v>
      </c>
    </row>
    <row r="49" spans="1:7" x14ac:dyDescent="0.25">
      <c r="A49" s="107"/>
      <c r="B49" s="49">
        <v>22</v>
      </c>
      <c r="C49" s="49">
        <v>0</v>
      </c>
      <c r="D49" s="49">
        <v>0</v>
      </c>
      <c r="E49" s="49">
        <v>0</v>
      </c>
      <c r="F49" s="49">
        <v>0</v>
      </c>
      <c r="G49" s="49">
        <v>0</v>
      </c>
    </row>
    <row r="50" spans="1:7" x14ac:dyDescent="0.25">
      <c r="A50" s="103" t="s">
        <v>12</v>
      </c>
      <c r="B50" s="30">
        <v>20</v>
      </c>
      <c r="C50" s="30">
        <v>0</v>
      </c>
      <c r="D50" s="30">
        <v>0</v>
      </c>
      <c r="E50" s="30">
        <v>10</v>
      </c>
      <c r="F50" s="30">
        <v>9</v>
      </c>
      <c r="G50" s="30">
        <v>19</v>
      </c>
    </row>
    <row r="51" spans="1:7" x14ac:dyDescent="0.25">
      <c r="A51" s="103"/>
      <c r="B51" s="30">
        <v>21</v>
      </c>
      <c r="C51" s="30">
        <v>32</v>
      </c>
      <c r="D51" s="30">
        <v>4</v>
      </c>
      <c r="E51" s="30">
        <v>363</v>
      </c>
      <c r="F51" s="30">
        <v>73</v>
      </c>
      <c r="G51" s="30">
        <v>472</v>
      </c>
    </row>
    <row r="52" spans="1:7" x14ac:dyDescent="0.25">
      <c r="A52" s="103"/>
      <c r="B52" s="30">
        <v>22</v>
      </c>
      <c r="C52" s="30">
        <v>0</v>
      </c>
      <c r="D52" s="30">
        <v>0</v>
      </c>
      <c r="E52" s="30">
        <v>0</v>
      </c>
      <c r="F52" s="30">
        <v>0</v>
      </c>
      <c r="G52" s="30">
        <v>0</v>
      </c>
    </row>
    <row r="53" spans="1:7" x14ac:dyDescent="0.25">
      <c r="A53" s="107" t="s">
        <v>4</v>
      </c>
      <c r="B53" s="49">
        <v>20</v>
      </c>
      <c r="C53" s="49">
        <v>12</v>
      </c>
      <c r="D53" s="49">
        <v>0</v>
      </c>
      <c r="E53" s="49">
        <v>411</v>
      </c>
      <c r="F53" s="49">
        <v>175</v>
      </c>
      <c r="G53" s="49">
        <v>598</v>
      </c>
    </row>
    <row r="54" spans="1:7" x14ac:dyDescent="0.25">
      <c r="A54" s="107"/>
      <c r="B54" s="49">
        <v>21</v>
      </c>
      <c r="C54" s="49">
        <v>506</v>
      </c>
      <c r="D54" s="49">
        <v>273</v>
      </c>
      <c r="E54" s="49">
        <v>13719</v>
      </c>
      <c r="F54" s="49">
        <v>7614</v>
      </c>
      <c r="G54" s="49">
        <v>22112</v>
      </c>
    </row>
    <row r="55" spans="1:7" x14ac:dyDescent="0.25">
      <c r="A55" s="107"/>
      <c r="B55" s="49">
        <v>22</v>
      </c>
      <c r="C55" s="49">
        <v>7</v>
      </c>
      <c r="D55" s="49">
        <v>0</v>
      </c>
      <c r="E55" s="49">
        <v>68</v>
      </c>
      <c r="F55" s="49">
        <v>23</v>
      </c>
      <c r="G55" s="49">
        <v>98</v>
      </c>
    </row>
    <row r="56" spans="1:7" x14ac:dyDescent="0.25">
      <c r="A56" s="103" t="s">
        <v>20</v>
      </c>
      <c r="B56" s="30">
        <v>20</v>
      </c>
      <c r="C56" s="30">
        <v>0</v>
      </c>
      <c r="D56" s="30">
        <v>0</v>
      </c>
      <c r="E56" s="30">
        <v>0</v>
      </c>
      <c r="F56" s="30">
        <v>0</v>
      </c>
      <c r="G56" s="30">
        <v>0</v>
      </c>
    </row>
    <row r="57" spans="1:7" x14ac:dyDescent="0.25">
      <c r="A57" s="103"/>
      <c r="B57" s="30">
        <v>21</v>
      </c>
      <c r="C57" s="30">
        <v>2</v>
      </c>
      <c r="D57" s="30">
        <v>67</v>
      </c>
      <c r="E57" s="30">
        <v>0</v>
      </c>
      <c r="F57" s="30">
        <v>0</v>
      </c>
      <c r="G57" s="30">
        <v>69</v>
      </c>
    </row>
    <row r="58" spans="1:7" x14ac:dyDescent="0.25">
      <c r="A58" s="103"/>
      <c r="B58" s="30">
        <v>22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</row>
    <row r="59" spans="1:7" x14ac:dyDescent="0.25">
      <c r="A59" s="107" t="s">
        <v>18</v>
      </c>
      <c r="B59" s="49">
        <v>20</v>
      </c>
      <c r="C59" s="49">
        <v>0</v>
      </c>
      <c r="D59" s="49">
        <v>0</v>
      </c>
      <c r="E59" s="49">
        <v>0</v>
      </c>
      <c r="F59" s="49">
        <v>0</v>
      </c>
      <c r="G59" s="49">
        <v>0</v>
      </c>
    </row>
    <row r="60" spans="1:7" x14ac:dyDescent="0.25">
      <c r="A60" s="107"/>
      <c r="B60" s="49">
        <v>21</v>
      </c>
      <c r="C60" s="49">
        <v>2</v>
      </c>
      <c r="D60" s="49">
        <v>40</v>
      </c>
      <c r="E60" s="49">
        <v>22</v>
      </c>
      <c r="F60" s="49">
        <v>17</v>
      </c>
      <c r="G60" s="49">
        <v>81</v>
      </c>
    </row>
    <row r="61" spans="1:7" x14ac:dyDescent="0.25">
      <c r="A61" s="107"/>
      <c r="B61" s="49">
        <v>22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</row>
    <row r="62" spans="1:7" x14ac:dyDescent="0.25">
      <c r="A62" s="103" t="s">
        <v>8</v>
      </c>
      <c r="B62" s="30">
        <v>20</v>
      </c>
      <c r="C62" s="30">
        <v>9</v>
      </c>
      <c r="D62" s="30">
        <v>0</v>
      </c>
      <c r="E62" s="30">
        <v>2</v>
      </c>
      <c r="F62" s="30">
        <v>8</v>
      </c>
      <c r="G62" s="30">
        <v>19</v>
      </c>
    </row>
    <row r="63" spans="1:7" x14ac:dyDescent="0.25">
      <c r="A63" s="103"/>
      <c r="B63" s="30">
        <v>21</v>
      </c>
      <c r="C63" s="30">
        <v>2312</v>
      </c>
      <c r="D63" s="30">
        <v>61</v>
      </c>
      <c r="E63" s="30">
        <v>154</v>
      </c>
      <c r="F63" s="30">
        <v>480</v>
      </c>
      <c r="G63" s="30">
        <v>3007</v>
      </c>
    </row>
    <row r="64" spans="1:7" x14ac:dyDescent="0.25">
      <c r="A64" s="103"/>
      <c r="B64" s="30">
        <v>22</v>
      </c>
      <c r="C64" s="30">
        <v>0</v>
      </c>
      <c r="D64" s="30">
        <v>0</v>
      </c>
      <c r="E64" s="30">
        <v>0</v>
      </c>
      <c r="F64" s="30">
        <v>0</v>
      </c>
      <c r="G64" s="30">
        <v>0</v>
      </c>
    </row>
    <row r="65" spans="1:7" x14ac:dyDescent="0.25">
      <c r="A65" s="107" t="s">
        <v>29</v>
      </c>
      <c r="B65" s="49">
        <v>20</v>
      </c>
      <c r="C65" s="49">
        <v>0</v>
      </c>
      <c r="D65" s="49">
        <v>0</v>
      </c>
      <c r="E65" s="49">
        <v>0</v>
      </c>
      <c r="F65" s="49">
        <v>0</v>
      </c>
      <c r="G65" s="49">
        <v>0</v>
      </c>
    </row>
    <row r="66" spans="1:7" x14ac:dyDescent="0.25">
      <c r="A66" s="107"/>
      <c r="B66" s="49">
        <v>21</v>
      </c>
      <c r="C66" s="49">
        <v>35</v>
      </c>
      <c r="D66" s="49">
        <v>24</v>
      </c>
      <c r="E66" s="49">
        <v>15</v>
      </c>
      <c r="F66" s="49">
        <v>24</v>
      </c>
      <c r="G66" s="49">
        <v>98</v>
      </c>
    </row>
    <row r="67" spans="1:7" x14ac:dyDescent="0.25">
      <c r="A67" s="107"/>
      <c r="B67" s="49">
        <v>22</v>
      </c>
      <c r="C67" s="49">
        <v>0</v>
      </c>
      <c r="D67" s="49">
        <v>0</v>
      </c>
      <c r="E67" s="49">
        <v>0</v>
      </c>
      <c r="F67" s="49">
        <v>0</v>
      </c>
      <c r="G67" s="49">
        <v>0</v>
      </c>
    </row>
    <row r="68" spans="1:7" x14ac:dyDescent="0.25">
      <c r="A68" s="103" t="s">
        <v>14</v>
      </c>
      <c r="B68" s="30">
        <v>20</v>
      </c>
      <c r="C68" s="30">
        <v>0</v>
      </c>
      <c r="D68" s="30">
        <v>0</v>
      </c>
      <c r="E68" s="30">
        <v>0</v>
      </c>
      <c r="F68" s="30">
        <v>0</v>
      </c>
      <c r="G68" s="30">
        <v>0</v>
      </c>
    </row>
    <row r="69" spans="1:7" x14ac:dyDescent="0.25">
      <c r="A69" s="103"/>
      <c r="B69" s="30">
        <v>21</v>
      </c>
      <c r="C69" s="30">
        <v>6</v>
      </c>
      <c r="D69" s="30">
        <v>344</v>
      </c>
      <c r="E69" s="30">
        <v>0</v>
      </c>
      <c r="F69" s="30">
        <v>0</v>
      </c>
      <c r="G69" s="30">
        <v>350</v>
      </c>
    </row>
    <row r="70" spans="1:7" ht="15.75" thickBot="1" x14ac:dyDescent="0.3">
      <c r="A70" s="124"/>
      <c r="B70" s="31">
        <v>22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</row>
    <row r="71" spans="1:7" ht="15.75" thickTop="1" x14ac:dyDescent="0.25"/>
  </sheetData>
  <mergeCells count="26">
    <mergeCell ref="A68:A70"/>
    <mergeCell ref="A1:G2"/>
    <mergeCell ref="A50:A52"/>
    <mergeCell ref="A53:A55"/>
    <mergeCell ref="A56:A58"/>
    <mergeCell ref="A59:A61"/>
    <mergeCell ref="A62:A64"/>
    <mergeCell ref="A65:A67"/>
    <mergeCell ref="A32:A34"/>
    <mergeCell ref="A35:A37"/>
    <mergeCell ref="A38:A40"/>
    <mergeCell ref="A41:A43"/>
    <mergeCell ref="A44:A46"/>
    <mergeCell ref="A47:A49"/>
    <mergeCell ref="A17:A19"/>
    <mergeCell ref="A20:A22"/>
    <mergeCell ref="A23:A25"/>
    <mergeCell ref="A26:A28"/>
    <mergeCell ref="A29:A31"/>
    <mergeCell ref="A3:A4"/>
    <mergeCell ref="B3:B4"/>
    <mergeCell ref="C3:G3"/>
    <mergeCell ref="A8:A10"/>
    <mergeCell ref="A5:A7"/>
    <mergeCell ref="A14:A16"/>
    <mergeCell ref="A11:A1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4"/>
  <sheetViews>
    <sheetView zoomScale="85" zoomScaleNormal="85" workbookViewId="0">
      <selection activeCell="G31" sqref="G31"/>
    </sheetView>
  </sheetViews>
  <sheetFormatPr defaultRowHeight="15" x14ac:dyDescent="0.25"/>
  <cols>
    <col min="1" max="1" width="14.28515625" style="15" bestFit="1" customWidth="1"/>
    <col min="2" max="2" width="32.85546875" bestFit="1" customWidth="1"/>
    <col min="3" max="3" width="16.28515625" bestFit="1" customWidth="1"/>
    <col min="4" max="4" width="8.42578125" style="15" bestFit="1" customWidth="1"/>
    <col min="5" max="5" width="8.140625" style="15" bestFit="1" customWidth="1"/>
    <col min="6" max="6" width="17.140625" style="15" bestFit="1" customWidth="1"/>
    <col min="7" max="7" width="16.5703125" style="15" bestFit="1" customWidth="1"/>
    <col min="8" max="8" width="32.42578125" bestFit="1" customWidth="1"/>
    <col min="9" max="13" width="9.140625" style="15"/>
  </cols>
  <sheetData>
    <row r="1" spans="1:14" x14ac:dyDescent="0.25">
      <c r="A1" s="129" t="s">
        <v>627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</row>
    <row r="2" spans="1:14" ht="15.75" thickBot="1" x14ac:dyDescent="0.3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</row>
    <row r="3" spans="1:14" ht="15.75" thickTop="1" x14ac:dyDescent="0.25">
      <c r="A3" s="126" t="s">
        <v>475</v>
      </c>
      <c r="B3" s="126" t="s">
        <v>476</v>
      </c>
      <c r="C3" s="126" t="s">
        <v>477</v>
      </c>
      <c r="D3" s="126" t="s">
        <v>478</v>
      </c>
      <c r="E3" s="126" t="s">
        <v>479</v>
      </c>
      <c r="F3" s="126" t="s">
        <v>480</v>
      </c>
      <c r="G3" s="126" t="s">
        <v>481</v>
      </c>
      <c r="H3" s="126" t="s">
        <v>482</v>
      </c>
      <c r="I3" s="128" t="s">
        <v>50</v>
      </c>
      <c r="J3" s="128"/>
      <c r="K3" s="128"/>
      <c r="L3" s="128"/>
      <c r="M3" s="128"/>
    </row>
    <row r="4" spans="1:14" ht="15.75" thickBot="1" x14ac:dyDescent="0.3">
      <c r="A4" s="127"/>
      <c r="B4" s="127"/>
      <c r="C4" s="127"/>
      <c r="D4" s="127"/>
      <c r="E4" s="127"/>
      <c r="F4" s="127"/>
      <c r="G4" s="127"/>
      <c r="H4" s="127"/>
      <c r="I4" s="17" t="s">
        <v>485</v>
      </c>
      <c r="J4" s="17" t="s">
        <v>486</v>
      </c>
      <c r="K4" s="17" t="s">
        <v>483</v>
      </c>
      <c r="L4" s="17" t="s">
        <v>484</v>
      </c>
      <c r="M4" s="18" t="s">
        <v>55</v>
      </c>
    </row>
    <row r="5" spans="1:14" ht="15.75" thickTop="1" x14ac:dyDescent="0.25">
      <c r="A5" s="16" t="s">
        <v>1028</v>
      </c>
      <c r="B5" s="14" t="s">
        <v>487</v>
      </c>
      <c r="C5" s="14" t="s">
        <v>488</v>
      </c>
      <c r="D5" s="16">
        <v>21</v>
      </c>
      <c r="E5" s="16" t="s">
        <v>489</v>
      </c>
      <c r="F5" s="16">
        <v>3797</v>
      </c>
      <c r="G5" s="16">
        <v>3</v>
      </c>
      <c r="H5" s="14" t="s">
        <v>412</v>
      </c>
      <c r="I5" s="19">
        <v>1090.6354595332498</v>
      </c>
      <c r="J5" s="19">
        <v>23246.017746591235</v>
      </c>
      <c r="K5" s="19">
        <v>0</v>
      </c>
      <c r="L5" s="19">
        <v>12.116692011935369</v>
      </c>
      <c r="M5" s="19">
        <v>24348.769898136419</v>
      </c>
    </row>
    <row r="6" spans="1:14" x14ac:dyDescent="0.25">
      <c r="A6" s="16" t="s">
        <v>1028</v>
      </c>
      <c r="B6" s="14" t="s">
        <v>487</v>
      </c>
      <c r="C6" s="14" t="s">
        <v>490</v>
      </c>
      <c r="D6" s="16">
        <v>21</v>
      </c>
      <c r="E6" s="16" t="s">
        <v>489</v>
      </c>
      <c r="F6" s="16">
        <v>17398</v>
      </c>
      <c r="G6" s="16">
        <v>3</v>
      </c>
      <c r="H6" s="14"/>
      <c r="I6" s="19">
        <v>1090.6354595332498</v>
      </c>
      <c r="J6" s="19">
        <v>23246.017746591235</v>
      </c>
      <c r="K6" s="19">
        <v>0</v>
      </c>
      <c r="L6" s="19">
        <v>12.116692011935369</v>
      </c>
      <c r="M6" s="19">
        <v>24348.769898136419</v>
      </c>
    </row>
    <row r="7" spans="1:14" x14ac:dyDescent="0.25">
      <c r="A7" s="16" t="s">
        <v>1028</v>
      </c>
      <c r="B7" s="14" t="s">
        <v>487</v>
      </c>
      <c r="C7" s="14" t="s">
        <v>491</v>
      </c>
      <c r="D7" s="16">
        <v>21</v>
      </c>
      <c r="E7" s="16" t="s">
        <v>492</v>
      </c>
      <c r="F7" s="16">
        <v>1339</v>
      </c>
      <c r="G7" s="16">
        <v>3</v>
      </c>
      <c r="H7" s="14" t="s">
        <v>412</v>
      </c>
      <c r="I7" s="19">
        <v>1090.6354595332498</v>
      </c>
      <c r="J7" s="19">
        <v>23246.017746591235</v>
      </c>
      <c r="K7" s="19">
        <v>0</v>
      </c>
      <c r="L7" s="19">
        <v>12.116692011935369</v>
      </c>
      <c r="M7" s="19">
        <v>24348.769898136419</v>
      </c>
    </row>
    <row r="8" spans="1:14" x14ac:dyDescent="0.25">
      <c r="A8" s="16" t="s">
        <v>1029</v>
      </c>
      <c r="B8" s="14" t="s">
        <v>634</v>
      </c>
      <c r="C8" s="14" t="s">
        <v>635</v>
      </c>
      <c r="D8" s="16">
        <v>21</v>
      </c>
      <c r="E8" s="16" t="s">
        <v>492</v>
      </c>
      <c r="F8" s="16">
        <v>9369</v>
      </c>
      <c r="G8" s="16">
        <v>1</v>
      </c>
      <c r="H8" s="29" t="s">
        <v>636</v>
      </c>
      <c r="I8" s="16">
        <v>893</v>
      </c>
      <c r="J8" s="19">
        <v>261</v>
      </c>
      <c r="K8" s="19">
        <v>5364</v>
      </c>
      <c r="L8" s="19">
        <v>1823</v>
      </c>
      <c r="M8" s="19">
        <v>8341</v>
      </c>
      <c r="N8" s="19"/>
    </row>
    <row r="9" spans="1:14" x14ac:dyDescent="0.25">
      <c r="A9" s="16" t="s">
        <v>1030</v>
      </c>
      <c r="B9" s="14" t="s">
        <v>493</v>
      </c>
      <c r="C9" s="14" t="s">
        <v>494</v>
      </c>
      <c r="D9" s="16">
        <v>22</v>
      </c>
      <c r="E9" s="16" t="s">
        <v>492</v>
      </c>
      <c r="F9" s="16">
        <v>6809</v>
      </c>
      <c r="G9" s="16">
        <v>3</v>
      </c>
      <c r="H9" s="14" t="s">
        <v>495</v>
      </c>
      <c r="I9" s="19">
        <v>266.08374201722683</v>
      </c>
      <c r="J9" s="19">
        <v>247.0668648996905</v>
      </c>
      <c r="K9" s="19">
        <v>1567.037911607757</v>
      </c>
      <c r="L9" s="19">
        <v>670.97963882564454</v>
      </c>
      <c r="M9" s="19">
        <v>2751.1681573503192</v>
      </c>
    </row>
    <row r="10" spans="1:14" x14ac:dyDescent="0.25">
      <c r="A10" s="16" t="s">
        <v>1030</v>
      </c>
      <c r="B10" s="14" t="s">
        <v>493</v>
      </c>
      <c r="C10" s="14" t="s">
        <v>496</v>
      </c>
      <c r="D10" s="16">
        <v>22</v>
      </c>
      <c r="E10" s="16" t="s">
        <v>489</v>
      </c>
      <c r="F10" s="16">
        <v>1308</v>
      </c>
      <c r="G10" s="16">
        <v>3</v>
      </c>
      <c r="H10" s="14" t="s">
        <v>497</v>
      </c>
      <c r="I10" s="19">
        <v>266.08374201722683</v>
      </c>
      <c r="J10" s="19">
        <v>247.0668648996905</v>
      </c>
      <c r="K10" s="19">
        <v>1567.037911607757</v>
      </c>
      <c r="L10" s="19">
        <v>670.97963882564454</v>
      </c>
      <c r="M10" s="19">
        <v>2751.1681573503192</v>
      </c>
    </row>
    <row r="11" spans="1:14" x14ac:dyDescent="0.25">
      <c r="A11" s="16" t="s">
        <v>1030</v>
      </c>
      <c r="B11" s="14" t="s">
        <v>493</v>
      </c>
      <c r="C11" s="14" t="s">
        <v>498</v>
      </c>
      <c r="D11" s="16">
        <v>22</v>
      </c>
      <c r="E11" s="16" t="s">
        <v>489</v>
      </c>
      <c r="F11" s="16">
        <v>1894</v>
      </c>
      <c r="G11" s="16">
        <v>3</v>
      </c>
      <c r="H11" s="14" t="s">
        <v>499</v>
      </c>
      <c r="I11" s="19">
        <v>266.08374201722683</v>
      </c>
      <c r="J11" s="19">
        <v>247.0668648996905</v>
      </c>
      <c r="K11" s="19">
        <v>1567.037911607757</v>
      </c>
      <c r="L11" s="19">
        <v>670.97963882564454</v>
      </c>
      <c r="M11" s="19">
        <v>2751.1681573503192</v>
      </c>
    </row>
    <row r="12" spans="1:14" x14ac:dyDescent="0.25">
      <c r="A12" s="16" t="s">
        <v>1031</v>
      </c>
      <c r="B12" s="14" t="s">
        <v>500</v>
      </c>
      <c r="C12" s="14" t="s">
        <v>501</v>
      </c>
      <c r="D12" s="16">
        <v>21</v>
      </c>
      <c r="E12" s="16" t="s">
        <v>489</v>
      </c>
      <c r="F12" s="16">
        <v>10154</v>
      </c>
      <c r="G12" s="16">
        <v>2</v>
      </c>
      <c r="H12" s="14" t="s">
        <v>502</v>
      </c>
      <c r="I12" s="19">
        <v>1034.8512822011426</v>
      </c>
      <c r="J12" s="19">
        <v>501.8953176637844</v>
      </c>
      <c r="K12" s="19">
        <v>5.9498354498633397</v>
      </c>
      <c r="L12" s="19">
        <v>0</v>
      </c>
      <c r="M12" s="19">
        <v>1542.6964353147903</v>
      </c>
    </row>
    <row r="13" spans="1:14" x14ac:dyDescent="0.25">
      <c r="A13" s="16" t="s">
        <v>1031</v>
      </c>
      <c r="B13" s="14" t="s">
        <v>500</v>
      </c>
      <c r="C13" s="14" t="s">
        <v>503</v>
      </c>
      <c r="D13" s="16">
        <v>21</v>
      </c>
      <c r="E13" s="16" t="s">
        <v>492</v>
      </c>
      <c r="F13" s="16">
        <v>3677</v>
      </c>
      <c r="G13" s="16">
        <v>2</v>
      </c>
      <c r="H13" s="14" t="s">
        <v>504</v>
      </c>
      <c r="I13" s="19">
        <v>1034.8512822011426</v>
      </c>
      <c r="J13" s="19">
        <v>501.8953176637844</v>
      </c>
      <c r="K13" s="19">
        <v>0</v>
      </c>
      <c r="L13" s="19">
        <v>0</v>
      </c>
      <c r="M13" s="19">
        <v>1536.746599864927</v>
      </c>
    </row>
    <row r="14" spans="1:14" x14ac:dyDescent="0.25">
      <c r="A14" s="16" t="s">
        <v>1032</v>
      </c>
      <c r="B14" s="14" t="s">
        <v>505</v>
      </c>
      <c r="C14" s="14" t="s">
        <v>506</v>
      </c>
      <c r="D14" s="16">
        <v>21</v>
      </c>
      <c r="E14" s="16" t="s">
        <v>489</v>
      </c>
      <c r="F14" s="16">
        <v>2997</v>
      </c>
      <c r="G14" s="16">
        <v>1</v>
      </c>
      <c r="H14" s="14" t="s">
        <v>431</v>
      </c>
      <c r="I14" s="19">
        <v>1021.4401188949201</v>
      </c>
      <c r="J14" s="19">
        <v>324.31018732623357</v>
      </c>
      <c r="K14" s="19">
        <v>144.283509659186</v>
      </c>
      <c r="L14" s="19">
        <v>0</v>
      </c>
      <c r="M14" s="19">
        <v>1490.0338158803397</v>
      </c>
    </row>
    <row r="15" spans="1:14" x14ac:dyDescent="0.25">
      <c r="A15" s="16" t="s">
        <v>1033</v>
      </c>
      <c r="B15" s="14" t="s">
        <v>507</v>
      </c>
      <c r="C15" s="14" t="s">
        <v>508</v>
      </c>
      <c r="D15" s="16">
        <v>21</v>
      </c>
      <c r="E15" s="16" t="s">
        <v>489</v>
      </c>
      <c r="F15" s="16">
        <v>4184</v>
      </c>
      <c r="G15" s="16">
        <v>3</v>
      </c>
      <c r="H15" s="14" t="s">
        <v>509</v>
      </c>
      <c r="I15" s="19">
        <v>359.49223352749078</v>
      </c>
      <c r="J15" s="19">
        <v>278.92042149520222</v>
      </c>
      <c r="K15" s="19">
        <v>335.91779310686769</v>
      </c>
      <c r="L15" s="19">
        <v>319.31047184394384</v>
      </c>
      <c r="M15" s="19">
        <v>1293.6409199735044</v>
      </c>
    </row>
    <row r="16" spans="1:14" x14ac:dyDescent="0.25">
      <c r="A16" s="16" t="s">
        <v>1033</v>
      </c>
      <c r="B16" s="14" t="s">
        <v>507</v>
      </c>
      <c r="C16" s="14" t="s">
        <v>510</v>
      </c>
      <c r="D16" s="16">
        <v>21</v>
      </c>
      <c r="E16" s="16" t="s">
        <v>489</v>
      </c>
      <c r="F16" s="16">
        <v>1281</v>
      </c>
      <c r="G16" s="16">
        <v>3</v>
      </c>
      <c r="H16" s="14"/>
      <c r="I16" s="19">
        <v>359.49223352749078</v>
      </c>
      <c r="J16" s="19">
        <v>278.92042149520222</v>
      </c>
      <c r="K16" s="19">
        <v>335.91779310686769</v>
      </c>
      <c r="L16" s="19">
        <v>319.31047184394384</v>
      </c>
      <c r="M16" s="19">
        <v>1293.6409199735044</v>
      </c>
    </row>
    <row r="17" spans="1:13" x14ac:dyDescent="0.25">
      <c r="A17" s="16" t="s">
        <v>1033</v>
      </c>
      <c r="B17" s="14" t="s">
        <v>507</v>
      </c>
      <c r="C17" s="14" t="s">
        <v>511</v>
      </c>
      <c r="D17" s="16">
        <v>21</v>
      </c>
      <c r="E17" s="16" t="s">
        <v>489</v>
      </c>
      <c r="F17" s="16">
        <v>2961</v>
      </c>
      <c r="G17" s="16">
        <v>3</v>
      </c>
      <c r="H17" s="14" t="s">
        <v>512</v>
      </c>
      <c r="I17" s="19">
        <v>359.49223352749078</v>
      </c>
      <c r="J17" s="19">
        <v>278.92042149520222</v>
      </c>
      <c r="K17" s="19">
        <v>335.91779310686769</v>
      </c>
      <c r="L17" s="19">
        <v>319.31047184394384</v>
      </c>
      <c r="M17" s="19">
        <v>1293.6409199735044</v>
      </c>
    </row>
    <row r="18" spans="1:13" x14ac:dyDescent="0.25">
      <c r="A18" s="16" t="s">
        <v>1034</v>
      </c>
      <c r="B18" s="14" t="s">
        <v>513</v>
      </c>
      <c r="C18" s="14" t="s">
        <v>514</v>
      </c>
      <c r="D18" s="16">
        <v>21</v>
      </c>
      <c r="E18" s="16" t="s">
        <v>489</v>
      </c>
      <c r="F18" s="16">
        <v>466</v>
      </c>
      <c r="G18" s="16">
        <v>5</v>
      </c>
      <c r="H18" s="14" t="s">
        <v>515</v>
      </c>
      <c r="I18" s="19">
        <v>121.7963235670146</v>
      </c>
      <c r="J18" s="19">
        <v>217.63492371787262</v>
      </c>
      <c r="K18" s="19">
        <v>0</v>
      </c>
      <c r="L18" s="19">
        <v>45.615781691991984</v>
      </c>
      <c r="M18" s="19">
        <v>385.04702897687923</v>
      </c>
    </row>
    <row r="19" spans="1:13" x14ac:dyDescent="0.25">
      <c r="A19" s="16" t="s">
        <v>1034</v>
      </c>
      <c r="B19" s="14" t="s">
        <v>513</v>
      </c>
      <c r="C19" s="14" t="s">
        <v>516</v>
      </c>
      <c r="D19" s="16">
        <v>21</v>
      </c>
      <c r="E19" s="16" t="s">
        <v>489</v>
      </c>
      <c r="F19" s="16">
        <v>817</v>
      </c>
      <c r="G19" s="16">
        <v>5</v>
      </c>
      <c r="H19" s="14" t="s">
        <v>515</v>
      </c>
      <c r="I19" s="19">
        <v>121.7963235670146</v>
      </c>
      <c r="J19" s="19">
        <v>217.63492371787262</v>
      </c>
      <c r="K19" s="19">
        <v>0</v>
      </c>
      <c r="L19" s="19">
        <v>45.615781691991984</v>
      </c>
      <c r="M19" s="19">
        <v>385.04702897687923</v>
      </c>
    </row>
    <row r="20" spans="1:13" x14ac:dyDescent="0.25">
      <c r="A20" s="16" t="s">
        <v>1034</v>
      </c>
      <c r="B20" s="14" t="s">
        <v>513</v>
      </c>
      <c r="C20" s="14" t="s">
        <v>517</v>
      </c>
      <c r="D20" s="16">
        <v>21</v>
      </c>
      <c r="E20" s="16" t="s">
        <v>492</v>
      </c>
      <c r="F20" s="16">
        <v>602</v>
      </c>
      <c r="G20" s="16">
        <v>5</v>
      </c>
      <c r="H20" s="14"/>
      <c r="I20" s="19">
        <v>121.7963235670146</v>
      </c>
      <c r="J20" s="19">
        <v>217.63492371787262</v>
      </c>
      <c r="K20" s="19">
        <v>0</v>
      </c>
      <c r="L20" s="19">
        <v>45.615781691991984</v>
      </c>
      <c r="M20" s="19">
        <v>385.04702897687923</v>
      </c>
    </row>
    <row r="21" spans="1:13" x14ac:dyDescent="0.25">
      <c r="A21" s="16" t="s">
        <v>1034</v>
      </c>
      <c r="B21" s="14" t="s">
        <v>513</v>
      </c>
      <c r="C21" s="14" t="s">
        <v>518</v>
      </c>
      <c r="D21" s="16">
        <v>21</v>
      </c>
      <c r="E21" s="16" t="s">
        <v>489</v>
      </c>
      <c r="F21" s="16">
        <v>846</v>
      </c>
      <c r="G21" s="16">
        <v>5</v>
      </c>
      <c r="H21" s="14" t="s">
        <v>515</v>
      </c>
      <c r="I21" s="19">
        <v>121.7963235670146</v>
      </c>
      <c r="J21" s="19">
        <v>217.63492371787262</v>
      </c>
      <c r="K21" s="19">
        <v>0</v>
      </c>
      <c r="L21" s="19">
        <v>45.615781691991984</v>
      </c>
      <c r="M21" s="19">
        <v>385.04702897687923</v>
      </c>
    </row>
    <row r="22" spans="1:13" x14ac:dyDescent="0.25">
      <c r="A22" s="16" t="s">
        <v>1034</v>
      </c>
      <c r="B22" s="14" t="s">
        <v>513</v>
      </c>
      <c r="C22" s="14" t="s">
        <v>519</v>
      </c>
      <c r="D22" s="16">
        <v>21</v>
      </c>
      <c r="E22" s="16" t="s">
        <v>492</v>
      </c>
      <c r="F22" s="16">
        <v>1078</v>
      </c>
      <c r="G22" s="16">
        <v>5</v>
      </c>
      <c r="H22" s="14" t="s">
        <v>515</v>
      </c>
      <c r="I22" s="19">
        <v>121.7963235670146</v>
      </c>
      <c r="J22" s="19">
        <v>217.63492371787262</v>
      </c>
      <c r="K22" s="19">
        <v>0</v>
      </c>
      <c r="L22" s="19">
        <v>45.615781691991984</v>
      </c>
      <c r="M22" s="19">
        <v>385.04702897687923</v>
      </c>
    </row>
    <row r="23" spans="1:13" x14ac:dyDescent="0.25">
      <c r="A23" s="16" t="s">
        <v>1035</v>
      </c>
      <c r="B23" s="14" t="s">
        <v>520</v>
      </c>
      <c r="C23" s="14" t="s">
        <v>521</v>
      </c>
      <c r="D23" s="16">
        <v>22</v>
      </c>
      <c r="E23" s="16" t="s">
        <v>489</v>
      </c>
      <c r="F23" s="16">
        <v>4735</v>
      </c>
      <c r="G23" s="16">
        <v>3</v>
      </c>
      <c r="H23" s="14" t="s">
        <v>522</v>
      </c>
      <c r="I23" s="19">
        <v>510.82442647708041</v>
      </c>
      <c r="J23" s="19">
        <v>624.15584970386749</v>
      </c>
      <c r="K23" s="19">
        <v>108.088677339184</v>
      </c>
      <c r="L23" s="19">
        <v>26.656722426257812</v>
      </c>
      <c r="M23" s="19">
        <v>1269.7256759463899</v>
      </c>
    </row>
    <row r="24" spans="1:13" x14ac:dyDescent="0.25">
      <c r="A24" s="16" t="s">
        <v>1035</v>
      </c>
      <c r="B24" s="14" t="s">
        <v>520</v>
      </c>
      <c r="C24" s="14" t="s">
        <v>523</v>
      </c>
      <c r="D24" s="16">
        <v>22</v>
      </c>
      <c r="E24" s="16" t="s">
        <v>489</v>
      </c>
      <c r="F24" s="16">
        <v>221</v>
      </c>
      <c r="G24" s="16">
        <v>3</v>
      </c>
      <c r="H24" s="14" t="s">
        <v>522</v>
      </c>
      <c r="I24" s="19">
        <v>510.82442647708041</v>
      </c>
      <c r="J24" s="19">
        <v>624.15584970386749</v>
      </c>
      <c r="K24" s="19">
        <v>108.088677339184</v>
      </c>
      <c r="L24" s="19">
        <v>26.656722426257812</v>
      </c>
      <c r="M24" s="19">
        <v>1269.7256759463899</v>
      </c>
    </row>
    <row r="25" spans="1:13" x14ac:dyDescent="0.25">
      <c r="A25" s="16" t="s">
        <v>1036</v>
      </c>
      <c r="B25" s="14" t="s">
        <v>524</v>
      </c>
      <c r="C25" s="14" t="s">
        <v>525</v>
      </c>
      <c r="D25" s="16">
        <v>21</v>
      </c>
      <c r="E25" s="16" t="s">
        <v>492</v>
      </c>
      <c r="F25" s="16">
        <v>2490</v>
      </c>
      <c r="G25" s="16">
        <v>2</v>
      </c>
      <c r="H25" s="14" t="s">
        <v>526</v>
      </c>
      <c r="I25" s="19">
        <v>247.81951183365567</v>
      </c>
      <c r="J25" s="19">
        <v>0</v>
      </c>
      <c r="K25" s="19">
        <v>0</v>
      </c>
      <c r="L25" s="19">
        <v>0</v>
      </c>
      <c r="M25" s="19">
        <v>247.81951183365567</v>
      </c>
    </row>
    <row r="26" spans="1:13" x14ac:dyDescent="0.25">
      <c r="A26" s="16" t="s">
        <v>1036</v>
      </c>
      <c r="B26" s="14" t="s">
        <v>524</v>
      </c>
      <c r="C26" s="14" t="s">
        <v>527</v>
      </c>
      <c r="D26" s="16">
        <v>21</v>
      </c>
      <c r="E26" s="16" t="s">
        <v>492</v>
      </c>
      <c r="F26" s="16">
        <v>9302</v>
      </c>
      <c r="G26" s="16">
        <v>2</v>
      </c>
      <c r="H26" s="14" t="s">
        <v>526</v>
      </c>
      <c r="I26" s="19">
        <v>247.81951183365567</v>
      </c>
      <c r="J26" s="19">
        <v>0</v>
      </c>
      <c r="K26" s="19">
        <v>0</v>
      </c>
      <c r="L26" s="19">
        <v>0</v>
      </c>
      <c r="M26" s="19">
        <v>247.81951183365567</v>
      </c>
    </row>
    <row r="27" spans="1:13" x14ac:dyDescent="0.25">
      <c r="A27" s="16" t="s">
        <v>1037</v>
      </c>
      <c r="B27" s="14" t="s">
        <v>528</v>
      </c>
      <c r="C27" s="14" t="s">
        <v>529</v>
      </c>
      <c r="D27" s="16">
        <v>22</v>
      </c>
      <c r="E27" s="16" t="s">
        <v>489</v>
      </c>
      <c r="F27" s="16">
        <v>16699</v>
      </c>
      <c r="G27" s="16">
        <v>1</v>
      </c>
      <c r="H27" s="14" t="s">
        <v>530</v>
      </c>
      <c r="I27" s="19">
        <v>137.3470109804552</v>
      </c>
      <c r="J27" s="19">
        <v>89.972326524164743</v>
      </c>
      <c r="K27" s="19">
        <v>0</v>
      </c>
      <c r="L27" s="19">
        <v>3.5637329446868735</v>
      </c>
      <c r="M27" s="19">
        <v>230.88307044930681</v>
      </c>
    </row>
    <row r="28" spans="1:13" x14ac:dyDescent="0.25">
      <c r="A28" s="16" t="s">
        <v>1038</v>
      </c>
      <c r="B28" s="14" t="s">
        <v>531</v>
      </c>
      <c r="C28" s="14" t="s">
        <v>532</v>
      </c>
      <c r="D28" s="16">
        <v>21</v>
      </c>
      <c r="E28" s="16" t="s">
        <v>489</v>
      </c>
      <c r="F28" s="16">
        <v>340</v>
      </c>
      <c r="G28" s="16">
        <v>1</v>
      </c>
      <c r="H28" s="14" t="s">
        <v>533</v>
      </c>
      <c r="I28" s="19">
        <v>0</v>
      </c>
      <c r="J28" s="19">
        <v>0</v>
      </c>
      <c r="K28" s="19">
        <v>166.09957297535155</v>
      </c>
      <c r="L28" s="19">
        <v>7.2700152071612214</v>
      </c>
      <c r="M28" s="19">
        <v>173.36958818251276</v>
      </c>
    </row>
    <row r="29" spans="1:13" x14ac:dyDescent="0.25">
      <c r="A29" s="16" t="s">
        <v>1039</v>
      </c>
      <c r="B29" s="14" t="s">
        <v>631</v>
      </c>
      <c r="C29" s="14" t="s">
        <v>632</v>
      </c>
      <c r="D29" s="16">
        <v>21</v>
      </c>
      <c r="E29" s="16" t="s">
        <v>492</v>
      </c>
      <c r="F29" s="16">
        <v>2657</v>
      </c>
      <c r="G29" s="16">
        <v>2</v>
      </c>
      <c r="H29" s="14" t="s">
        <v>637</v>
      </c>
      <c r="I29" s="19">
        <v>6</v>
      </c>
      <c r="J29" s="19">
        <v>12</v>
      </c>
      <c r="K29" s="19">
        <v>44</v>
      </c>
      <c r="L29" s="19">
        <v>38</v>
      </c>
      <c r="M29" s="19">
        <v>100</v>
      </c>
    </row>
    <row r="30" spans="1:13" x14ac:dyDescent="0.25">
      <c r="A30" s="16" t="s">
        <v>1039</v>
      </c>
      <c r="B30" s="14" t="s">
        <v>631</v>
      </c>
      <c r="C30" s="14" t="s">
        <v>633</v>
      </c>
      <c r="D30" s="16">
        <v>21</v>
      </c>
      <c r="E30" s="16" t="s">
        <v>492</v>
      </c>
      <c r="F30" s="16">
        <v>7475</v>
      </c>
      <c r="G30" s="16">
        <v>2</v>
      </c>
      <c r="H30" s="14" t="s">
        <v>637</v>
      </c>
      <c r="I30" s="19">
        <v>6</v>
      </c>
      <c r="J30" s="19">
        <v>12</v>
      </c>
      <c r="K30" s="19">
        <v>44</v>
      </c>
      <c r="L30" s="19">
        <v>38</v>
      </c>
      <c r="M30" s="19">
        <v>100</v>
      </c>
    </row>
    <row r="31" spans="1:13" x14ac:dyDescent="0.25">
      <c r="A31" s="16" t="s">
        <v>1040</v>
      </c>
      <c r="B31" s="14" t="s">
        <v>535</v>
      </c>
      <c r="C31" s="14" t="s">
        <v>536</v>
      </c>
      <c r="D31" s="16">
        <v>22</v>
      </c>
      <c r="E31" s="16" t="s">
        <v>492</v>
      </c>
      <c r="F31" s="16">
        <v>8878</v>
      </c>
      <c r="G31" s="16">
        <v>2</v>
      </c>
      <c r="H31" s="14" t="s">
        <v>537</v>
      </c>
      <c r="I31" s="19">
        <v>9.6017667250774146</v>
      </c>
      <c r="J31" s="19">
        <v>63.520835082277799</v>
      </c>
      <c r="K31" s="19">
        <v>0</v>
      </c>
      <c r="L31" s="19">
        <v>0</v>
      </c>
      <c r="M31" s="19">
        <v>73.12260180735521</v>
      </c>
    </row>
    <row r="32" spans="1:13" x14ac:dyDescent="0.25">
      <c r="A32" s="16" t="s">
        <v>1040</v>
      </c>
      <c r="B32" s="14" t="s">
        <v>535</v>
      </c>
      <c r="C32" s="14" t="s">
        <v>538</v>
      </c>
      <c r="D32" s="16">
        <v>22</v>
      </c>
      <c r="E32" s="16" t="s">
        <v>492</v>
      </c>
      <c r="F32" s="16">
        <v>6600</v>
      </c>
      <c r="G32" s="16">
        <v>2</v>
      </c>
      <c r="H32" s="14" t="s">
        <v>537</v>
      </c>
      <c r="I32" s="19">
        <v>9.6017667250774146</v>
      </c>
      <c r="J32" s="19">
        <v>63.520835082277799</v>
      </c>
      <c r="K32" s="19">
        <v>0</v>
      </c>
      <c r="L32" s="19">
        <v>0</v>
      </c>
      <c r="M32" s="19">
        <v>73.12260180735521</v>
      </c>
    </row>
    <row r="33" spans="1:13" x14ac:dyDescent="0.25">
      <c r="A33" s="16" t="s">
        <v>1041</v>
      </c>
      <c r="B33" s="14" t="s">
        <v>541</v>
      </c>
      <c r="C33" s="14" t="s">
        <v>540</v>
      </c>
      <c r="D33" s="16">
        <v>21</v>
      </c>
      <c r="E33" s="16" t="s">
        <v>492</v>
      </c>
      <c r="F33" s="16">
        <v>3805</v>
      </c>
      <c r="G33" s="16">
        <v>1</v>
      </c>
      <c r="H33" s="14" t="s">
        <v>539</v>
      </c>
      <c r="I33" s="19">
        <v>0</v>
      </c>
      <c r="J33" s="19">
        <v>0</v>
      </c>
      <c r="K33" s="19">
        <v>18.345325970411963</v>
      </c>
      <c r="L33" s="19">
        <v>41.624400793942677</v>
      </c>
      <c r="M33" s="19">
        <v>59.96972676435464</v>
      </c>
    </row>
    <row r="34" spans="1:13" x14ac:dyDescent="0.25">
      <c r="A34" s="16" t="s">
        <v>1042</v>
      </c>
      <c r="B34" s="14" t="s">
        <v>542</v>
      </c>
      <c r="C34" s="14" t="s">
        <v>543</v>
      </c>
      <c r="D34" s="16">
        <v>21</v>
      </c>
      <c r="E34" s="16" t="s">
        <v>492</v>
      </c>
      <c r="F34" s="16">
        <v>6507</v>
      </c>
      <c r="G34" s="16">
        <v>1</v>
      </c>
      <c r="H34" s="14" t="s">
        <v>544</v>
      </c>
      <c r="I34" s="19">
        <v>24.369701416364958</v>
      </c>
      <c r="J34" s="19">
        <v>0</v>
      </c>
      <c r="K34" s="19">
        <v>13.139219951781543</v>
      </c>
      <c r="L34" s="19">
        <v>0</v>
      </c>
      <c r="M34" s="19">
        <v>37.508921368146503</v>
      </c>
    </row>
    <row r="35" spans="1:13" x14ac:dyDescent="0.25">
      <c r="A35" s="16" t="s">
        <v>1043</v>
      </c>
      <c r="B35" s="14" t="s">
        <v>545</v>
      </c>
      <c r="C35" s="14" t="s">
        <v>546</v>
      </c>
      <c r="D35" s="16">
        <v>21</v>
      </c>
      <c r="E35" s="16" t="s">
        <v>489</v>
      </c>
      <c r="F35" s="16">
        <v>26060</v>
      </c>
      <c r="G35" s="16">
        <v>1</v>
      </c>
      <c r="H35" s="14" t="s">
        <v>547</v>
      </c>
      <c r="I35" s="19">
        <v>8.2449953400121281</v>
      </c>
      <c r="J35" s="19">
        <v>8.1962367848100381</v>
      </c>
      <c r="K35" s="19">
        <v>8.6768433643840375</v>
      </c>
      <c r="L35" s="19">
        <v>1.7105918134496991</v>
      </c>
      <c r="M35" s="19">
        <v>26.828667302655901</v>
      </c>
    </row>
    <row r="36" spans="1:13" x14ac:dyDescent="0.25">
      <c r="A36" s="16" t="s">
        <v>1044</v>
      </c>
      <c r="B36" s="14" t="s">
        <v>548</v>
      </c>
      <c r="C36" s="14" t="s">
        <v>549</v>
      </c>
      <c r="D36" s="16">
        <v>21</v>
      </c>
      <c r="E36" s="16" t="s">
        <v>489</v>
      </c>
      <c r="F36" s="16">
        <v>1975</v>
      </c>
      <c r="G36" s="16">
        <v>3</v>
      </c>
      <c r="H36" s="14" t="s">
        <v>550</v>
      </c>
      <c r="I36" s="19">
        <v>10.071418358369245</v>
      </c>
      <c r="J36" s="19">
        <v>11.797613553893237</v>
      </c>
      <c r="K36" s="19">
        <v>0</v>
      </c>
      <c r="L36" s="19">
        <v>0</v>
      </c>
      <c r="M36" s="19">
        <v>21.869031912262482</v>
      </c>
    </row>
    <row r="37" spans="1:13" x14ac:dyDescent="0.25">
      <c r="A37" s="16" t="s">
        <v>1044</v>
      </c>
      <c r="B37" s="14" t="s">
        <v>548</v>
      </c>
      <c r="C37" s="14" t="s">
        <v>551</v>
      </c>
      <c r="D37" s="16">
        <v>21</v>
      </c>
      <c r="E37" s="16" t="s">
        <v>492</v>
      </c>
      <c r="F37" s="16">
        <v>3713</v>
      </c>
      <c r="G37" s="16">
        <v>3</v>
      </c>
      <c r="H37" s="14" t="s">
        <v>550</v>
      </c>
      <c r="I37" s="19">
        <v>10.071418358369245</v>
      </c>
      <c r="J37" s="19">
        <v>11.797613553893237</v>
      </c>
      <c r="K37" s="19">
        <v>0</v>
      </c>
      <c r="L37" s="19">
        <v>0</v>
      </c>
      <c r="M37" s="19">
        <v>21.869031912262482</v>
      </c>
    </row>
    <row r="38" spans="1:13" x14ac:dyDescent="0.25">
      <c r="A38" s="16" t="s">
        <v>1044</v>
      </c>
      <c r="B38" s="14" t="s">
        <v>548</v>
      </c>
      <c r="C38" s="14" t="s">
        <v>552</v>
      </c>
      <c r="D38" s="16">
        <v>21</v>
      </c>
      <c r="E38" s="16" t="s">
        <v>492</v>
      </c>
      <c r="F38" s="16">
        <v>649</v>
      </c>
      <c r="G38" s="16">
        <v>3</v>
      </c>
      <c r="H38" s="14" t="s">
        <v>630</v>
      </c>
      <c r="I38" s="19">
        <v>10.071418358369245</v>
      </c>
      <c r="J38" s="19">
        <v>11.797613553893237</v>
      </c>
      <c r="K38" s="19">
        <v>0</v>
      </c>
      <c r="L38" s="19">
        <v>0</v>
      </c>
      <c r="M38" s="19">
        <v>21.869031912262482</v>
      </c>
    </row>
    <row r="39" spans="1:13" x14ac:dyDescent="0.25">
      <c r="A39" s="16" t="s">
        <v>1045</v>
      </c>
      <c r="B39" s="14" t="s">
        <v>554</v>
      </c>
      <c r="C39" s="14" t="s">
        <v>555</v>
      </c>
      <c r="D39" s="16">
        <v>21</v>
      </c>
      <c r="E39" s="16" t="s">
        <v>492</v>
      </c>
      <c r="F39" s="16">
        <v>11429</v>
      </c>
      <c r="G39" s="16">
        <v>3</v>
      </c>
      <c r="H39" s="14" t="s">
        <v>330</v>
      </c>
      <c r="I39" s="19">
        <v>11.062905139763107</v>
      </c>
      <c r="J39" s="19">
        <v>0</v>
      </c>
      <c r="K39" s="19">
        <v>0</v>
      </c>
      <c r="L39" s="19">
        <v>0</v>
      </c>
      <c r="M39" s="19">
        <v>11.062905139763107</v>
      </c>
    </row>
    <row r="40" spans="1:13" x14ac:dyDescent="0.25">
      <c r="A40" s="16" t="s">
        <v>1045</v>
      </c>
      <c r="B40" s="14" t="s">
        <v>554</v>
      </c>
      <c r="C40" s="14" t="s">
        <v>556</v>
      </c>
      <c r="D40" s="16">
        <v>21</v>
      </c>
      <c r="E40" s="16" t="s">
        <v>492</v>
      </c>
      <c r="F40" s="16">
        <v>349</v>
      </c>
      <c r="G40" s="16">
        <v>3</v>
      </c>
      <c r="H40" s="14" t="s">
        <v>330</v>
      </c>
      <c r="I40" s="19">
        <v>11.062905139763107</v>
      </c>
      <c r="J40" s="19">
        <v>0</v>
      </c>
      <c r="K40" s="19">
        <v>0</v>
      </c>
      <c r="L40" s="19">
        <v>0</v>
      </c>
      <c r="M40" s="19">
        <v>11.062905139763107</v>
      </c>
    </row>
    <row r="41" spans="1:13" x14ac:dyDescent="0.25">
      <c r="A41" s="16" t="s">
        <v>1045</v>
      </c>
      <c r="B41" s="14" t="s">
        <v>554</v>
      </c>
      <c r="C41" s="14" t="s">
        <v>557</v>
      </c>
      <c r="D41" s="16">
        <v>21</v>
      </c>
      <c r="E41" s="16" t="s">
        <v>492</v>
      </c>
      <c r="F41" s="16">
        <v>15051</v>
      </c>
      <c r="G41" s="16">
        <v>3</v>
      </c>
      <c r="H41" s="14" t="s">
        <v>330</v>
      </c>
      <c r="I41" s="19">
        <v>11.062905139763107</v>
      </c>
      <c r="J41" s="19">
        <v>0</v>
      </c>
      <c r="K41" s="19">
        <v>0</v>
      </c>
      <c r="L41" s="19">
        <v>0</v>
      </c>
      <c r="M41" s="19">
        <v>11.062905139763107</v>
      </c>
    </row>
    <row r="42" spans="1:13" x14ac:dyDescent="0.25">
      <c r="A42" s="16" t="s">
        <v>1046</v>
      </c>
      <c r="B42" s="14" t="s">
        <v>558</v>
      </c>
      <c r="C42" s="14" t="s">
        <v>559</v>
      </c>
      <c r="D42" s="16">
        <v>21</v>
      </c>
      <c r="E42" s="16" t="s">
        <v>492</v>
      </c>
      <c r="F42" s="16">
        <v>849</v>
      </c>
      <c r="G42" s="16">
        <v>2</v>
      </c>
      <c r="H42" s="14" t="s">
        <v>560</v>
      </c>
      <c r="I42" s="19">
        <v>3.1831944034224033</v>
      </c>
      <c r="J42" s="19">
        <v>0</v>
      </c>
      <c r="K42" s="19">
        <v>4.4623765873975048</v>
      </c>
      <c r="L42" s="19">
        <v>0</v>
      </c>
      <c r="M42" s="19">
        <v>7.6455709908199081</v>
      </c>
    </row>
    <row r="43" spans="1:13" x14ac:dyDescent="0.25">
      <c r="A43" s="16" t="s">
        <v>1046</v>
      </c>
      <c r="B43" s="14" t="s">
        <v>558</v>
      </c>
      <c r="C43" s="14" t="s">
        <v>561</v>
      </c>
      <c r="D43" s="16">
        <v>21</v>
      </c>
      <c r="E43" s="16" t="s">
        <v>489</v>
      </c>
      <c r="F43" s="16">
        <v>16858</v>
      </c>
      <c r="G43" s="16">
        <v>2</v>
      </c>
      <c r="H43" s="14" t="s">
        <v>562</v>
      </c>
      <c r="I43" s="19">
        <v>3.1831944034224033</v>
      </c>
      <c r="J43" s="19">
        <v>0</v>
      </c>
      <c r="K43" s="19">
        <v>4.4623765873975048</v>
      </c>
      <c r="L43" s="19">
        <v>0</v>
      </c>
      <c r="M43" s="19">
        <v>7.6455709908199081</v>
      </c>
    </row>
    <row r="44" spans="1:13" x14ac:dyDescent="0.25">
      <c r="A44" s="16" t="s">
        <v>1047</v>
      </c>
      <c r="B44" s="14" t="s">
        <v>563</v>
      </c>
      <c r="C44" s="14" t="s">
        <v>564</v>
      </c>
      <c r="D44" s="16">
        <v>21</v>
      </c>
      <c r="E44" s="16" t="s">
        <v>489</v>
      </c>
      <c r="F44" s="16">
        <v>5187</v>
      </c>
      <c r="G44" s="16">
        <v>1</v>
      </c>
      <c r="H44" s="14" t="s">
        <v>565</v>
      </c>
      <c r="I44" s="19">
        <v>0</v>
      </c>
      <c r="J44" s="19">
        <v>7.14066083525117</v>
      </c>
      <c r="K44" s="19">
        <v>0</v>
      </c>
      <c r="L44" s="19">
        <v>0</v>
      </c>
      <c r="M44" s="19">
        <v>7.14066083525117</v>
      </c>
    </row>
    <row r="45" spans="1:13" x14ac:dyDescent="0.25">
      <c r="A45" s="16" t="s">
        <v>1048</v>
      </c>
      <c r="B45" s="14" t="s">
        <v>566</v>
      </c>
      <c r="C45" s="14" t="s">
        <v>567</v>
      </c>
      <c r="D45" s="16">
        <v>22</v>
      </c>
      <c r="E45" s="16" t="s">
        <v>489</v>
      </c>
      <c r="F45" s="16">
        <v>33010</v>
      </c>
      <c r="G45" s="16">
        <v>2</v>
      </c>
      <c r="H45" s="14" t="s">
        <v>568</v>
      </c>
      <c r="I45" s="19">
        <v>6.4185723216550103</v>
      </c>
      <c r="J45" s="19">
        <v>0</v>
      </c>
      <c r="K45" s="19">
        <v>0</v>
      </c>
      <c r="L45" s="19">
        <v>0</v>
      </c>
      <c r="M45" s="19">
        <v>6.4185723216550103</v>
      </c>
    </row>
    <row r="46" spans="1:13" x14ac:dyDescent="0.25">
      <c r="A46" s="16" t="s">
        <v>1048</v>
      </c>
      <c r="B46" s="14" t="s">
        <v>566</v>
      </c>
      <c r="C46" s="14" t="s">
        <v>569</v>
      </c>
      <c r="D46" s="16">
        <v>22</v>
      </c>
      <c r="E46" s="16" t="s">
        <v>492</v>
      </c>
      <c r="F46" s="16">
        <v>2258</v>
      </c>
      <c r="G46" s="16">
        <v>2</v>
      </c>
      <c r="H46" s="14" t="s">
        <v>568</v>
      </c>
      <c r="I46" s="19">
        <v>6.4185723216550103</v>
      </c>
      <c r="J46" s="19">
        <v>0</v>
      </c>
      <c r="K46" s="19">
        <v>0</v>
      </c>
      <c r="L46" s="19">
        <v>0</v>
      </c>
      <c r="M46" s="19">
        <v>6.4185723216550103</v>
      </c>
    </row>
    <row r="47" spans="1:13" x14ac:dyDescent="0.25">
      <c r="A47" s="16" t="s">
        <v>1049</v>
      </c>
      <c r="B47" s="14" t="s">
        <v>570</v>
      </c>
      <c r="C47" s="14" t="s">
        <v>571</v>
      </c>
      <c r="D47" s="16">
        <v>21</v>
      </c>
      <c r="E47" s="16" t="s">
        <v>492</v>
      </c>
      <c r="F47" s="16">
        <v>219</v>
      </c>
      <c r="G47" s="16">
        <v>1</v>
      </c>
      <c r="H47" s="14" t="s">
        <v>572</v>
      </c>
      <c r="I47" s="19">
        <v>0</v>
      </c>
      <c r="J47" s="19">
        <v>0</v>
      </c>
      <c r="K47" s="19">
        <v>0</v>
      </c>
      <c r="L47" s="19">
        <v>1.9956904490246488</v>
      </c>
      <c r="M47" s="19">
        <v>1.9956904490246488</v>
      </c>
    </row>
    <row r="48" spans="1:13" x14ac:dyDescent="0.25">
      <c r="A48" s="16" t="s">
        <v>1050</v>
      </c>
      <c r="B48" s="14" t="s">
        <v>573</v>
      </c>
      <c r="C48" s="14" t="s">
        <v>574</v>
      </c>
      <c r="D48" s="16">
        <v>21</v>
      </c>
      <c r="E48" s="16" t="s">
        <v>492</v>
      </c>
      <c r="F48" s="16">
        <v>5368</v>
      </c>
      <c r="G48" s="16">
        <v>1</v>
      </c>
      <c r="H48" s="16" t="s">
        <v>624</v>
      </c>
      <c r="I48" s="19">
        <v>0</v>
      </c>
      <c r="J48" s="19">
        <v>0</v>
      </c>
      <c r="K48" s="19">
        <v>72.389664640003957</v>
      </c>
      <c r="L48" s="19">
        <v>7.5551138427361719</v>
      </c>
      <c r="M48" s="19">
        <v>79.944778482740134</v>
      </c>
    </row>
    <row r="49" spans="1:13" x14ac:dyDescent="0.25">
      <c r="A49" s="16" t="s">
        <v>1051</v>
      </c>
      <c r="B49" s="14" t="s">
        <v>575</v>
      </c>
      <c r="C49" s="14" t="s">
        <v>576</v>
      </c>
      <c r="D49" s="16">
        <v>21</v>
      </c>
      <c r="E49" s="16" t="s">
        <v>492</v>
      </c>
      <c r="F49" s="16">
        <v>4086</v>
      </c>
      <c r="G49" s="16">
        <v>1</v>
      </c>
      <c r="H49" s="16" t="s">
        <v>624</v>
      </c>
      <c r="I49" s="19">
        <v>0</v>
      </c>
      <c r="J49" s="19">
        <v>0</v>
      </c>
      <c r="K49" s="19">
        <v>45.615405115618941</v>
      </c>
      <c r="L49" s="19">
        <v>1.9956904490246488</v>
      </c>
      <c r="M49" s="19">
        <v>47.611095564643591</v>
      </c>
    </row>
    <row r="50" spans="1:13" x14ac:dyDescent="0.25">
      <c r="A50" s="16" t="s">
        <v>1052</v>
      </c>
      <c r="B50" s="14" t="s">
        <v>577</v>
      </c>
      <c r="C50" s="14" t="s">
        <v>578</v>
      </c>
      <c r="D50" s="16">
        <v>22</v>
      </c>
      <c r="E50" s="16" t="s">
        <v>489</v>
      </c>
      <c r="F50" s="16">
        <v>378</v>
      </c>
      <c r="G50" s="16">
        <v>2</v>
      </c>
      <c r="H50" s="16" t="s">
        <v>624</v>
      </c>
      <c r="I50" s="19">
        <v>21.551791616613979</v>
      </c>
      <c r="J50" s="19">
        <v>18.751996280398725</v>
      </c>
      <c r="K50" s="19">
        <v>0</v>
      </c>
      <c r="L50" s="19">
        <v>0</v>
      </c>
      <c r="M50" s="19">
        <v>40.303787897012704</v>
      </c>
    </row>
    <row r="51" spans="1:13" x14ac:dyDescent="0.25">
      <c r="A51" s="16" t="s">
        <v>1052</v>
      </c>
      <c r="B51" s="14" t="s">
        <v>577</v>
      </c>
      <c r="C51" s="14" t="s">
        <v>579</v>
      </c>
      <c r="D51" s="16">
        <v>22</v>
      </c>
      <c r="E51" s="16" t="s">
        <v>492</v>
      </c>
      <c r="F51" s="16">
        <v>4731</v>
      </c>
      <c r="G51" s="16">
        <v>2</v>
      </c>
      <c r="H51" s="16" t="s">
        <v>624</v>
      </c>
      <c r="I51" s="19">
        <v>21.551791616613979</v>
      </c>
      <c r="J51" s="19">
        <v>18.751996280398725</v>
      </c>
      <c r="K51" s="19">
        <v>0</v>
      </c>
      <c r="L51" s="19">
        <v>0</v>
      </c>
      <c r="M51" s="19">
        <v>40.303787897012704</v>
      </c>
    </row>
    <row r="52" spans="1:13" x14ac:dyDescent="0.25">
      <c r="A52" s="16" t="s">
        <v>1053</v>
      </c>
      <c r="B52" s="14" t="s">
        <v>580</v>
      </c>
      <c r="C52" s="14" t="s">
        <v>494</v>
      </c>
      <c r="D52" s="16">
        <v>21</v>
      </c>
      <c r="E52" s="16" t="s">
        <v>492</v>
      </c>
      <c r="F52" s="16">
        <v>9764</v>
      </c>
      <c r="G52" s="16">
        <v>1</v>
      </c>
      <c r="H52" s="16" t="s">
        <v>624</v>
      </c>
      <c r="I52" s="19">
        <v>0</v>
      </c>
      <c r="J52" s="19">
        <v>0</v>
      </c>
      <c r="K52" s="19">
        <v>23.551431989042385</v>
      </c>
      <c r="L52" s="19">
        <v>0</v>
      </c>
      <c r="M52" s="19">
        <v>23.551431989042385</v>
      </c>
    </row>
    <row r="53" spans="1:13" x14ac:dyDescent="0.25">
      <c r="A53" s="16" t="s">
        <v>1054</v>
      </c>
      <c r="B53" s="14" t="s">
        <v>581</v>
      </c>
      <c r="C53" s="14" t="s">
        <v>494</v>
      </c>
      <c r="D53" s="16">
        <v>22</v>
      </c>
      <c r="E53" s="16" t="s">
        <v>492</v>
      </c>
      <c r="F53" s="16">
        <v>9967</v>
      </c>
      <c r="G53" s="16">
        <v>0</v>
      </c>
      <c r="H53" s="16" t="s">
        <v>624</v>
      </c>
      <c r="I53" s="19">
        <v>0</v>
      </c>
      <c r="J53" s="19">
        <v>0</v>
      </c>
      <c r="K53" s="19">
        <v>14.874588624658349</v>
      </c>
      <c r="L53" s="19">
        <v>0</v>
      </c>
      <c r="M53" s="19">
        <v>14.874588624658349</v>
      </c>
    </row>
    <row r="54" spans="1:13" x14ac:dyDescent="0.25">
      <c r="A54" s="16" t="s">
        <v>1055</v>
      </c>
      <c r="B54" s="14" t="s">
        <v>582</v>
      </c>
      <c r="C54" s="14" t="s">
        <v>583</v>
      </c>
      <c r="D54" s="16">
        <v>22</v>
      </c>
      <c r="E54" s="16" t="s">
        <v>489</v>
      </c>
      <c r="F54" s="16">
        <v>7997</v>
      </c>
      <c r="G54" s="16">
        <v>2</v>
      </c>
      <c r="H54" s="16" t="s">
        <v>624</v>
      </c>
      <c r="I54" s="19">
        <v>6.470755836465214</v>
      </c>
      <c r="J54" s="19">
        <v>0</v>
      </c>
      <c r="K54" s="19">
        <v>0</v>
      </c>
      <c r="L54" s="19">
        <v>5.8445220292864724</v>
      </c>
      <c r="M54" s="19">
        <v>12.315277865751685</v>
      </c>
    </row>
    <row r="55" spans="1:13" x14ac:dyDescent="0.25">
      <c r="A55" s="16" t="s">
        <v>1056</v>
      </c>
      <c r="B55" s="14" t="s">
        <v>584</v>
      </c>
      <c r="C55" s="14" t="s">
        <v>585</v>
      </c>
      <c r="D55" s="16">
        <v>21</v>
      </c>
      <c r="E55" s="16" t="s">
        <v>489</v>
      </c>
      <c r="F55" s="16">
        <v>672</v>
      </c>
      <c r="G55" s="16">
        <v>1</v>
      </c>
      <c r="H55" s="16" t="s">
        <v>624</v>
      </c>
      <c r="I55" s="19">
        <v>0</v>
      </c>
      <c r="J55" s="19">
        <v>0</v>
      </c>
      <c r="K55" s="19">
        <v>8.9247531747950095</v>
      </c>
      <c r="L55" s="19">
        <v>2.5658877201745489</v>
      </c>
      <c r="M55" s="19">
        <v>11.490640894969559</v>
      </c>
    </row>
    <row r="56" spans="1:13" x14ac:dyDescent="0.25">
      <c r="A56" s="16" t="s">
        <v>1057</v>
      </c>
      <c r="B56" s="14" t="s">
        <v>586</v>
      </c>
      <c r="C56" s="14" t="s">
        <v>587</v>
      </c>
      <c r="D56" s="16">
        <v>22</v>
      </c>
      <c r="E56" s="16" t="s">
        <v>489</v>
      </c>
      <c r="F56" s="16">
        <v>10447</v>
      </c>
      <c r="G56" s="16">
        <v>4</v>
      </c>
      <c r="H56" s="16" t="s">
        <v>624</v>
      </c>
      <c r="I56" s="19">
        <v>0</v>
      </c>
      <c r="J56" s="19">
        <v>0</v>
      </c>
      <c r="K56" s="19">
        <v>4.7102863978084768</v>
      </c>
      <c r="L56" s="19">
        <v>5.701972711498998</v>
      </c>
      <c r="M56" s="19">
        <v>10.412259109307474</v>
      </c>
    </row>
    <row r="57" spans="1:13" x14ac:dyDescent="0.25">
      <c r="A57" s="16" t="s">
        <v>1058</v>
      </c>
      <c r="B57" s="14" t="s">
        <v>588</v>
      </c>
      <c r="C57" s="14" t="s">
        <v>589</v>
      </c>
      <c r="D57" s="16">
        <v>22</v>
      </c>
      <c r="E57" s="16" t="s">
        <v>492</v>
      </c>
      <c r="F57" s="16">
        <v>9006</v>
      </c>
      <c r="G57" s="16">
        <v>1</v>
      </c>
      <c r="H57" s="16" t="s">
        <v>624</v>
      </c>
      <c r="I57" s="19">
        <v>0</v>
      </c>
      <c r="J57" s="19">
        <v>0</v>
      </c>
      <c r="K57" s="19">
        <v>0</v>
      </c>
      <c r="L57" s="19">
        <v>9.5508042917608194</v>
      </c>
      <c r="M57" s="19">
        <v>9.5508042917608194</v>
      </c>
    </row>
    <row r="58" spans="1:13" x14ac:dyDescent="0.25">
      <c r="A58" s="16" t="s">
        <v>1059</v>
      </c>
      <c r="B58" s="14" t="s">
        <v>590</v>
      </c>
      <c r="C58" s="14" t="s">
        <v>591</v>
      </c>
      <c r="D58" s="16">
        <v>21</v>
      </c>
      <c r="E58" s="16" t="s">
        <v>492</v>
      </c>
      <c r="F58" s="16">
        <v>9885</v>
      </c>
      <c r="G58" s="16">
        <v>2</v>
      </c>
      <c r="H58" s="16" t="s">
        <v>624</v>
      </c>
      <c r="I58" s="19">
        <v>0</v>
      </c>
      <c r="J58" s="19">
        <v>0</v>
      </c>
      <c r="K58" s="19">
        <v>8.4289335539730654</v>
      </c>
      <c r="L58" s="19">
        <v>0</v>
      </c>
      <c r="M58" s="19">
        <v>8.4289335539730654</v>
      </c>
    </row>
    <row r="59" spans="1:13" x14ac:dyDescent="0.25">
      <c r="A59" s="16" t="s">
        <v>1060</v>
      </c>
      <c r="B59" s="14" t="s">
        <v>592</v>
      </c>
      <c r="C59" s="14" t="s">
        <v>593</v>
      </c>
      <c r="D59" s="16">
        <v>21</v>
      </c>
      <c r="E59" s="16" t="s">
        <v>489</v>
      </c>
      <c r="F59" s="16">
        <v>27531</v>
      </c>
      <c r="G59" s="16">
        <v>6</v>
      </c>
      <c r="H59" s="16" t="s">
        <v>624</v>
      </c>
      <c r="I59" s="19">
        <v>0</v>
      </c>
      <c r="J59" s="19">
        <v>6.5197338060988939</v>
      </c>
      <c r="K59" s="19">
        <v>0</v>
      </c>
      <c r="L59" s="19">
        <v>0</v>
      </c>
      <c r="M59" s="19">
        <v>6.5197338060988939</v>
      </c>
    </row>
    <row r="60" spans="1:13" x14ac:dyDescent="0.25">
      <c r="A60" s="16" t="s">
        <v>1060</v>
      </c>
      <c r="B60" s="14" t="s">
        <v>592</v>
      </c>
      <c r="C60" s="14" t="s">
        <v>594</v>
      </c>
      <c r="D60" s="16">
        <v>21</v>
      </c>
      <c r="E60" s="16" t="s">
        <v>489</v>
      </c>
      <c r="F60" s="16">
        <v>4558</v>
      </c>
      <c r="G60" s="16">
        <v>6</v>
      </c>
      <c r="H60" s="16" t="s">
        <v>624</v>
      </c>
      <c r="I60" s="19">
        <v>0</v>
      </c>
      <c r="J60" s="19">
        <v>6.5197338060988939</v>
      </c>
      <c r="K60" s="19">
        <v>0</v>
      </c>
      <c r="L60" s="19">
        <v>0</v>
      </c>
      <c r="M60" s="19">
        <v>6.5197338060988939</v>
      </c>
    </row>
    <row r="61" spans="1:13" x14ac:dyDescent="0.25">
      <c r="A61" s="16" t="s">
        <v>1060</v>
      </c>
      <c r="B61" s="14" t="s">
        <v>592</v>
      </c>
      <c r="C61" s="14" t="s">
        <v>595</v>
      </c>
      <c r="D61" s="16">
        <v>21</v>
      </c>
      <c r="E61" s="16" t="s">
        <v>489</v>
      </c>
      <c r="F61" s="16">
        <v>5247</v>
      </c>
      <c r="G61" s="16">
        <v>6</v>
      </c>
      <c r="H61" s="16" t="s">
        <v>624</v>
      </c>
      <c r="I61" s="19">
        <v>0</v>
      </c>
      <c r="J61" s="19">
        <v>6.5197338060988939</v>
      </c>
      <c r="K61" s="19">
        <v>0</v>
      </c>
      <c r="L61" s="19">
        <v>0</v>
      </c>
      <c r="M61" s="19">
        <v>6.5197338060988939</v>
      </c>
    </row>
    <row r="62" spans="1:13" x14ac:dyDescent="0.25">
      <c r="A62" s="16" t="s">
        <v>1060</v>
      </c>
      <c r="B62" s="14" t="s">
        <v>592</v>
      </c>
      <c r="C62" s="14" t="s">
        <v>596</v>
      </c>
      <c r="D62" s="16">
        <v>21</v>
      </c>
      <c r="E62" s="16" t="s">
        <v>489</v>
      </c>
      <c r="F62" s="16">
        <v>4394</v>
      </c>
      <c r="G62" s="16">
        <v>6</v>
      </c>
      <c r="H62" s="16" t="s">
        <v>624</v>
      </c>
      <c r="I62" s="19">
        <v>0</v>
      </c>
      <c r="J62" s="19">
        <v>6.5197338060988939</v>
      </c>
      <c r="K62" s="19">
        <v>0</v>
      </c>
      <c r="L62" s="19">
        <v>0</v>
      </c>
      <c r="M62" s="19">
        <v>6.5197338060988939</v>
      </c>
    </row>
    <row r="63" spans="1:13" x14ac:dyDescent="0.25">
      <c r="A63" s="16" t="s">
        <v>1061</v>
      </c>
      <c r="B63" s="14" t="s">
        <v>597</v>
      </c>
      <c r="C63" s="14" t="s">
        <v>598</v>
      </c>
      <c r="D63" s="16">
        <v>21</v>
      </c>
      <c r="E63" s="16" t="s">
        <v>492</v>
      </c>
      <c r="F63" s="16">
        <v>3312</v>
      </c>
      <c r="G63" s="16">
        <v>2</v>
      </c>
      <c r="H63" s="16" t="s">
        <v>624</v>
      </c>
      <c r="I63" s="19">
        <v>6.470755836465214</v>
      </c>
      <c r="J63" s="19">
        <v>0</v>
      </c>
      <c r="K63" s="19">
        <v>0</v>
      </c>
      <c r="L63" s="19">
        <v>0</v>
      </c>
      <c r="M63" s="19">
        <v>6.470755836465214</v>
      </c>
    </row>
    <row r="64" spans="1:13" x14ac:dyDescent="0.25">
      <c r="A64" s="16" t="s">
        <v>1061</v>
      </c>
      <c r="B64" s="14" t="s">
        <v>597</v>
      </c>
      <c r="C64" s="14" t="s">
        <v>599</v>
      </c>
      <c r="D64" s="16">
        <v>21</v>
      </c>
      <c r="E64" s="16" t="s">
        <v>492</v>
      </c>
      <c r="F64" s="16">
        <v>6342</v>
      </c>
      <c r="G64" s="16">
        <v>2</v>
      </c>
      <c r="H64" s="16" t="s">
        <v>624</v>
      </c>
      <c r="I64" s="19">
        <v>6.470755836465214</v>
      </c>
      <c r="J64" s="19">
        <v>0</v>
      </c>
      <c r="K64" s="19">
        <v>0</v>
      </c>
      <c r="L64" s="19">
        <v>0</v>
      </c>
      <c r="M64" s="19">
        <v>6.470755836465214</v>
      </c>
    </row>
    <row r="65" spans="1:13" x14ac:dyDescent="0.25">
      <c r="A65" s="16" t="s">
        <v>1062</v>
      </c>
      <c r="B65" s="14" t="s">
        <v>600</v>
      </c>
      <c r="C65" s="14" t="s">
        <v>601</v>
      </c>
      <c r="D65" s="16">
        <v>21</v>
      </c>
      <c r="E65" s="16" t="s">
        <v>489</v>
      </c>
      <c r="F65" s="16">
        <v>29453</v>
      </c>
      <c r="G65" s="16">
        <v>1</v>
      </c>
      <c r="H65" s="16" t="s">
        <v>624</v>
      </c>
      <c r="I65" s="19">
        <v>6.3142052920346039</v>
      </c>
      <c r="J65" s="19">
        <v>0</v>
      </c>
      <c r="K65" s="19">
        <v>0</v>
      </c>
      <c r="L65" s="19">
        <v>0</v>
      </c>
      <c r="M65" s="19">
        <v>6.3142052920346039</v>
      </c>
    </row>
    <row r="66" spans="1:13" x14ac:dyDescent="0.25">
      <c r="A66" s="16" t="s">
        <v>1063</v>
      </c>
      <c r="B66" s="14" t="s">
        <v>602</v>
      </c>
      <c r="C66" s="14" t="s">
        <v>603</v>
      </c>
      <c r="D66" s="16">
        <v>21</v>
      </c>
      <c r="E66" s="16" t="s">
        <v>492</v>
      </c>
      <c r="F66" s="16">
        <v>12332</v>
      </c>
      <c r="G66" s="16">
        <v>1</v>
      </c>
      <c r="H66" s="16" t="s">
        <v>624</v>
      </c>
      <c r="I66" s="19">
        <v>5.4270855402611469</v>
      </c>
      <c r="J66" s="19">
        <v>0</v>
      </c>
      <c r="K66" s="19">
        <v>0</v>
      </c>
      <c r="L66" s="19">
        <v>0</v>
      </c>
      <c r="M66" s="19">
        <v>5.4270855402611469</v>
      </c>
    </row>
    <row r="67" spans="1:13" x14ac:dyDescent="0.25">
      <c r="A67" s="16" t="s">
        <v>1064</v>
      </c>
      <c r="B67" s="14" t="s">
        <v>604</v>
      </c>
      <c r="C67" s="14" t="s">
        <v>605</v>
      </c>
      <c r="D67" s="16">
        <v>21</v>
      </c>
      <c r="E67" s="16" t="s">
        <v>492</v>
      </c>
      <c r="F67" s="16">
        <v>3773</v>
      </c>
      <c r="G67" s="16">
        <v>2</v>
      </c>
      <c r="H67" s="16" t="s">
        <v>624</v>
      </c>
      <c r="I67" s="19">
        <v>0</v>
      </c>
      <c r="J67" s="19">
        <v>5.2778797477943424</v>
      </c>
      <c r="K67" s="19">
        <v>0</v>
      </c>
      <c r="L67" s="19">
        <v>0</v>
      </c>
      <c r="M67" s="19">
        <v>5.2778797477943424</v>
      </c>
    </row>
    <row r="68" spans="1:13" x14ac:dyDescent="0.25">
      <c r="A68" s="16" t="s">
        <v>1065</v>
      </c>
      <c r="B68" s="14" t="s">
        <v>606</v>
      </c>
      <c r="C68" s="14" t="s">
        <v>607</v>
      </c>
      <c r="D68" s="16">
        <v>21</v>
      </c>
      <c r="E68" s="16" t="s">
        <v>489</v>
      </c>
      <c r="F68" s="16">
        <v>5670</v>
      </c>
      <c r="G68" s="16">
        <v>15</v>
      </c>
      <c r="H68" s="16" t="s">
        <v>624</v>
      </c>
      <c r="I68" s="19">
        <v>0</v>
      </c>
      <c r="J68" s="19">
        <v>3.7876548778288814</v>
      </c>
      <c r="K68" s="19">
        <v>0</v>
      </c>
      <c r="L68" s="19">
        <v>0</v>
      </c>
      <c r="M68" s="19">
        <v>3.7876548778288814</v>
      </c>
    </row>
    <row r="69" spans="1:13" x14ac:dyDescent="0.25">
      <c r="A69" s="16" t="s">
        <v>1065</v>
      </c>
      <c r="B69" s="14" t="s">
        <v>606</v>
      </c>
      <c r="C69" s="14" t="s">
        <v>608</v>
      </c>
      <c r="D69" s="16">
        <v>21</v>
      </c>
      <c r="E69" s="16" t="s">
        <v>489</v>
      </c>
      <c r="F69" s="16">
        <v>9452</v>
      </c>
      <c r="G69" s="16">
        <v>15</v>
      </c>
      <c r="H69" s="16" t="s">
        <v>624</v>
      </c>
      <c r="I69" s="19">
        <v>0</v>
      </c>
      <c r="J69" s="19">
        <v>3.7876548778288814</v>
      </c>
      <c r="K69" s="19">
        <v>0</v>
      </c>
      <c r="L69" s="19">
        <v>0</v>
      </c>
      <c r="M69" s="19">
        <v>3.7876548778288814</v>
      </c>
    </row>
    <row r="70" spans="1:13" x14ac:dyDescent="0.25">
      <c r="A70" s="16" t="s">
        <v>1065</v>
      </c>
      <c r="B70" s="14" t="s">
        <v>606</v>
      </c>
      <c r="C70" s="14" t="s">
        <v>609</v>
      </c>
      <c r="D70" s="16">
        <v>21</v>
      </c>
      <c r="E70" s="16" t="s">
        <v>489</v>
      </c>
      <c r="F70" s="16">
        <v>36010</v>
      </c>
      <c r="G70" s="16">
        <v>15</v>
      </c>
      <c r="H70" s="16" t="s">
        <v>624</v>
      </c>
      <c r="I70" s="19">
        <v>0</v>
      </c>
      <c r="J70" s="19">
        <v>3.7876548778288814</v>
      </c>
      <c r="K70" s="19">
        <v>0</v>
      </c>
      <c r="L70" s="19">
        <v>0</v>
      </c>
      <c r="M70" s="19">
        <v>3.7876548778288814</v>
      </c>
    </row>
    <row r="71" spans="1:13" x14ac:dyDescent="0.25">
      <c r="A71" s="16" t="s">
        <v>1065</v>
      </c>
      <c r="B71" s="14" t="s">
        <v>606</v>
      </c>
      <c r="C71" s="14" t="s">
        <v>610</v>
      </c>
      <c r="D71" s="16">
        <v>21</v>
      </c>
      <c r="E71" s="16" t="s">
        <v>489</v>
      </c>
      <c r="F71" s="16">
        <v>13657</v>
      </c>
      <c r="G71" s="16">
        <v>15</v>
      </c>
      <c r="H71" s="16" t="s">
        <v>624</v>
      </c>
      <c r="I71" s="19">
        <v>0</v>
      </c>
      <c r="J71" s="19">
        <v>3.7876548778288814</v>
      </c>
      <c r="K71" s="19">
        <v>0</v>
      </c>
      <c r="L71" s="19">
        <v>0</v>
      </c>
      <c r="M71" s="19">
        <v>3.7876548778288814</v>
      </c>
    </row>
    <row r="72" spans="1:13" x14ac:dyDescent="0.25">
      <c r="A72" s="16" t="s">
        <v>1065</v>
      </c>
      <c r="B72" s="14" t="s">
        <v>606</v>
      </c>
      <c r="C72" s="14" t="s">
        <v>611</v>
      </c>
      <c r="D72" s="16">
        <v>21</v>
      </c>
      <c r="E72" s="16" t="s">
        <v>489</v>
      </c>
      <c r="F72" s="16">
        <v>32405</v>
      </c>
      <c r="G72" s="16">
        <v>15</v>
      </c>
      <c r="H72" s="16" t="s">
        <v>624</v>
      </c>
      <c r="I72" s="19">
        <v>0</v>
      </c>
      <c r="J72" s="19">
        <v>3.7876548778288814</v>
      </c>
      <c r="K72" s="19">
        <v>0</v>
      </c>
      <c r="L72" s="19">
        <v>0</v>
      </c>
      <c r="M72" s="19">
        <v>3.7876548778288814</v>
      </c>
    </row>
    <row r="73" spans="1:13" x14ac:dyDescent="0.25">
      <c r="A73" s="16" t="s">
        <v>1065</v>
      </c>
      <c r="B73" s="14" t="s">
        <v>606</v>
      </c>
      <c r="C73" s="14" t="s">
        <v>612</v>
      </c>
      <c r="D73" s="16">
        <v>21</v>
      </c>
      <c r="E73" s="16" t="s">
        <v>489</v>
      </c>
      <c r="F73" s="16">
        <v>4859</v>
      </c>
      <c r="G73" s="16">
        <v>15</v>
      </c>
      <c r="H73" s="16" t="s">
        <v>624</v>
      </c>
      <c r="I73" s="19">
        <v>0</v>
      </c>
      <c r="J73" s="19">
        <v>3.7876548778288814</v>
      </c>
      <c r="K73" s="19">
        <v>0</v>
      </c>
      <c r="L73" s="19">
        <v>0</v>
      </c>
      <c r="M73" s="19">
        <v>3.7876548778288814</v>
      </c>
    </row>
    <row r="74" spans="1:13" x14ac:dyDescent="0.25">
      <c r="A74" s="16" t="s">
        <v>1066</v>
      </c>
      <c r="B74" s="14" t="s">
        <v>613</v>
      </c>
      <c r="C74" s="14" t="s">
        <v>614</v>
      </c>
      <c r="D74" s="16">
        <v>21</v>
      </c>
      <c r="E74" s="16" t="s">
        <v>489</v>
      </c>
      <c r="F74" s="16">
        <v>2535</v>
      </c>
      <c r="G74" s="16">
        <v>16</v>
      </c>
      <c r="H74" s="16" t="s">
        <v>624</v>
      </c>
      <c r="I74" s="19">
        <v>0</v>
      </c>
      <c r="J74" s="19">
        <v>3.6013767690831986</v>
      </c>
      <c r="K74" s="19">
        <v>0</v>
      </c>
      <c r="L74" s="19">
        <v>0</v>
      </c>
      <c r="M74" s="19">
        <v>3.6013767690831986</v>
      </c>
    </row>
    <row r="75" spans="1:13" x14ac:dyDescent="0.25">
      <c r="A75" s="16" t="s">
        <v>1066</v>
      </c>
      <c r="B75" s="14" t="s">
        <v>613</v>
      </c>
      <c r="C75" s="14" t="s">
        <v>615</v>
      </c>
      <c r="D75" s="16">
        <v>21</v>
      </c>
      <c r="E75" s="16" t="s">
        <v>492</v>
      </c>
      <c r="F75" s="16">
        <v>345</v>
      </c>
      <c r="G75" s="16">
        <v>16</v>
      </c>
      <c r="H75" s="16" t="s">
        <v>624</v>
      </c>
      <c r="I75" s="19">
        <v>0</v>
      </c>
      <c r="J75" s="19">
        <v>3.6013767690831986</v>
      </c>
      <c r="K75" s="19">
        <v>0</v>
      </c>
      <c r="L75" s="19">
        <v>0</v>
      </c>
      <c r="M75" s="19">
        <v>3.6013767690831986</v>
      </c>
    </row>
    <row r="76" spans="1:13" x14ac:dyDescent="0.25">
      <c r="A76" s="16" t="s">
        <v>1057</v>
      </c>
      <c r="B76" s="14" t="s">
        <v>616</v>
      </c>
      <c r="C76" s="14" t="s">
        <v>617</v>
      </c>
      <c r="D76" s="16">
        <v>21</v>
      </c>
      <c r="E76" s="16" t="s">
        <v>492</v>
      </c>
      <c r="F76" s="16">
        <v>42284</v>
      </c>
      <c r="G76" s="16">
        <v>1</v>
      </c>
      <c r="H76" s="16" t="s">
        <v>624</v>
      </c>
      <c r="I76" s="19">
        <v>0</v>
      </c>
      <c r="J76" s="19">
        <v>3.1667278486766062</v>
      </c>
      <c r="K76" s="19">
        <v>0</v>
      </c>
      <c r="L76" s="19">
        <v>0</v>
      </c>
      <c r="M76" s="19">
        <v>3.1667278486766062</v>
      </c>
    </row>
    <row r="77" spans="1:13" x14ac:dyDescent="0.25">
      <c r="A77" s="16" t="s">
        <v>1067</v>
      </c>
      <c r="B77" s="14" t="s">
        <v>618</v>
      </c>
      <c r="C77" s="14" t="s">
        <v>619</v>
      </c>
      <c r="D77" s="16">
        <v>21</v>
      </c>
      <c r="E77" s="16" t="s">
        <v>492</v>
      </c>
      <c r="F77" s="16">
        <v>1015</v>
      </c>
      <c r="G77" s="16">
        <v>2</v>
      </c>
      <c r="H77" s="16" t="s">
        <v>624</v>
      </c>
      <c r="I77" s="19">
        <v>2.97446034418159</v>
      </c>
      <c r="J77" s="19">
        <v>0</v>
      </c>
      <c r="K77" s="19">
        <v>0</v>
      </c>
      <c r="L77" s="19">
        <v>0</v>
      </c>
      <c r="M77" s="19">
        <v>2.97446034418159</v>
      </c>
    </row>
    <row r="78" spans="1:13" x14ac:dyDescent="0.25">
      <c r="A78" s="16" t="s">
        <v>1068</v>
      </c>
      <c r="B78" s="14" t="s">
        <v>620</v>
      </c>
      <c r="C78" s="14" t="s">
        <v>621</v>
      </c>
      <c r="D78" s="16">
        <v>21</v>
      </c>
      <c r="E78" s="16" t="s">
        <v>492</v>
      </c>
      <c r="F78" s="16">
        <v>18725</v>
      </c>
      <c r="G78" s="16">
        <v>1</v>
      </c>
      <c r="H78" s="16" t="s">
        <v>624</v>
      </c>
      <c r="I78" s="19">
        <v>0</v>
      </c>
      <c r="J78" s="19">
        <v>0</v>
      </c>
      <c r="K78" s="19">
        <v>2.7270079145206974</v>
      </c>
      <c r="L78" s="19">
        <v>0</v>
      </c>
      <c r="M78" s="19">
        <v>2.7270079145206974</v>
      </c>
    </row>
    <row r="79" spans="1:13" ht="15.75" thickBot="1" x14ac:dyDescent="0.3">
      <c r="A79" s="27" t="s">
        <v>1069</v>
      </c>
      <c r="B79" s="26" t="s">
        <v>622</v>
      </c>
      <c r="C79" s="26" t="s">
        <v>623</v>
      </c>
      <c r="D79" s="27">
        <v>21</v>
      </c>
      <c r="E79" s="27" t="s">
        <v>492</v>
      </c>
      <c r="F79" s="27">
        <v>6707</v>
      </c>
      <c r="G79" s="27">
        <v>1</v>
      </c>
      <c r="H79" s="27" t="s">
        <v>624</v>
      </c>
      <c r="I79" s="28">
        <v>0</v>
      </c>
      <c r="J79" s="28">
        <v>0</v>
      </c>
      <c r="K79" s="28">
        <v>0</v>
      </c>
      <c r="L79" s="28">
        <v>2.5658877201745489</v>
      </c>
      <c r="M79" s="28">
        <v>2.5658877201745489</v>
      </c>
    </row>
    <row r="80" spans="1:13" ht="15.75" thickTop="1" x14ac:dyDescent="0.25"/>
    <row r="82" spans="1:14" x14ac:dyDescent="0.25">
      <c r="A82" s="16"/>
      <c r="H82" s="15"/>
      <c r="N82" s="15"/>
    </row>
    <row r="83" spans="1:14" x14ac:dyDescent="0.25">
      <c r="A83" s="16"/>
      <c r="D83"/>
      <c r="E83"/>
      <c r="F83"/>
      <c r="G83"/>
    </row>
    <row r="84" spans="1:14" x14ac:dyDescent="0.25">
      <c r="A84" s="16"/>
      <c r="D84"/>
      <c r="E84"/>
      <c r="F84"/>
      <c r="G84"/>
    </row>
  </sheetData>
  <mergeCells count="10">
    <mergeCell ref="G3:G4"/>
    <mergeCell ref="H3:H4"/>
    <mergeCell ref="I3:M3"/>
    <mergeCell ref="A1:M2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pageSetup scale="6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"/>
  <sheetViews>
    <sheetView topLeftCell="A41" workbookViewId="0">
      <selection activeCell="F57" sqref="F57"/>
    </sheetView>
  </sheetViews>
  <sheetFormatPr defaultRowHeight="15" x14ac:dyDescent="0.25"/>
  <cols>
    <col min="1" max="1" width="10.42578125" bestFit="1" customWidth="1"/>
    <col min="2" max="2" width="13.7109375" bestFit="1" customWidth="1"/>
    <col min="4" max="4" width="9.5703125" bestFit="1" customWidth="1"/>
    <col min="5" max="5" width="8.7109375" bestFit="1" customWidth="1"/>
    <col min="6" max="6" width="50" bestFit="1" customWidth="1"/>
  </cols>
  <sheetData>
    <row r="1" spans="1:6" x14ac:dyDescent="0.25">
      <c r="A1" s="134" t="s">
        <v>1232</v>
      </c>
      <c r="B1" s="134"/>
      <c r="C1" s="134"/>
      <c r="D1" s="134"/>
      <c r="E1" s="134"/>
      <c r="F1" s="134"/>
    </row>
    <row r="2" spans="1:6" ht="15.75" thickBot="1" x14ac:dyDescent="0.3">
      <c r="A2" s="135"/>
      <c r="B2" s="135"/>
      <c r="C2" s="135"/>
      <c r="D2" s="135"/>
      <c r="E2" s="135"/>
      <c r="F2" s="135"/>
    </row>
    <row r="3" spans="1:6" ht="16.5" thickTop="1" x14ac:dyDescent="0.25">
      <c r="A3" s="136" t="s">
        <v>628</v>
      </c>
      <c r="B3" s="136" t="s">
        <v>629</v>
      </c>
      <c r="C3" s="136" t="s">
        <v>1229</v>
      </c>
      <c r="D3" s="73" t="s">
        <v>1230</v>
      </c>
      <c r="E3" s="136" t="s">
        <v>1231</v>
      </c>
      <c r="F3" s="136" t="s">
        <v>1099</v>
      </c>
    </row>
    <row r="4" spans="1:6" ht="15.75" thickBot="1" x14ac:dyDescent="0.3">
      <c r="A4" s="137"/>
      <c r="B4" s="137"/>
      <c r="C4" s="137"/>
      <c r="D4" s="74" t="s">
        <v>1098</v>
      </c>
      <c r="E4" s="137"/>
      <c r="F4" s="137"/>
    </row>
    <row r="5" spans="1:6" ht="15.75" thickTop="1" x14ac:dyDescent="0.25">
      <c r="A5" s="138" t="s">
        <v>1100</v>
      </c>
      <c r="B5" s="138"/>
      <c r="C5" s="138"/>
      <c r="D5" s="138"/>
      <c r="E5" s="138"/>
      <c r="F5" s="138"/>
    </row>
    <row r="6" spans="1:6" x14ac:dyDescent="0.25">
      <c r="A6" s="75" t="s">
        <v>1</v>
      </c>
      <c r="B6" s="75" t="s">
        <v>1101</v>
      </c>
      <c r="C6" s="76">
        <v>1</v>
      </c>
      <c r="D6" s="76">
        <v>40.81</v>
      </c>
      <c r="E6" s="76">
        <v>2</v>
      </c>
      <c r="F6" s="75" t="s">
        <v>1102</v>
      </c>
    </row>
    <row r="7" spans="1:6" x14ac:dyDescent="0.25">
      <c r="A7" s="75" t="s">
        <v>1</v>
      </c>
      <c r="B7" s="75" t="s">
        <v>1103</v>
      </c>
      <c r="C7" s="76">
        <v>1</v>
      </c>
      <c r="D7" s="76">
        <v>112.47</v>
      </c>
      <c r="E7" s="76">
        <v>0</v>
      </c>
      <c r="F7" s="75" t="s">
        <v>1102</v>
      </c>
    </row>
    <row r="8" spans="1:6" x14ac:dyDescent="0.25">
      <c r="A8" s="75" t="s">
        <v>1</v>
      </c>
      <c r="B8" s="75" t="s">
        <v>1104</v>
      </c>
      <c r="C8" s="76">
        <v>1</v>
      </c>
      <c r="D8" s="76">
        <v>40.81</v>
      </c>
      <c r="E8" s="76">
        <v>2</v>
      </c>
      <c r="F8" s="75" t="s">
        <v>1102</v>
      </c>
    </row>
    <row r="9" spans="1:6" x14ac:dyDescent="0.25">
      <c r="A9" s="75" t="s">
        <v>1</v>
      </c>
      <c r="B9" s="75" t="s">
        <v>1105</v>
      </c>
      <c r="C9" s="76">
        <v>1</v>
      </c>
      <c r="D9" s="76">
        <v>5.44</v>
      </c>
      <c r="E9" s="76">
        <v>4</v>
      </c>
      <c r="F9" s="75" t="s">
        <v>1102</v>
      </c>
    </row>
    <row r="10" spans="1:6" x14ac:dyDescent="0.25">
      <c r="A10" s="75" t="s">
        <v>1</v>
      </c>
      <c r="B10" s="75" t="s">
        <v>1106</v>
      </c>
      <c r="C10" s="76">
        <v>1</v>
      </c>
      <c r="D10" s="76">
        <v>40.81</v>
      </c>
      <c r="E10" s="76">
        <v>2</v>
      </c>
      <c r="F10" s="75" t="s">
        <v>1102</v>
      </c>
    </row>
    <row r="11" spans="1:6" x14ac:dyDescent="0.25">
      <c r="A11" s="75" t="s">
        <v>1</v>
      </c>
      <c r="B11" s="75" t="s">
        <v>1107</v>
      </c>
      <c r="C11" s="76">
        <v>1</v>
      </c>
      <c r="D11" s="76">
        <v>40.81</v>
      </c>
      <c r="E11" s="76">
        <v>2</v>
      </c>
      <c r="F11" s="75" t="s">
        <v>1102</v>
      </c>
    </row>
    <row r="12" spans="1:6" x14ac:dyDescent="0.25">
      <c r="A12" s="75" t="s">
        <v>1</v>
      </c>
      <c r="B12" s="75" t="s">
        <v>1108</v>
      </c>
      <c r="C12" s="76">
        <v>1</v>
      </c>
      <c r="D12" s="76">
        <v>43.54</v>
      </c>
      <c r="E12" s="76">
        <v>2</v>
      </c>
      <c r="F12" s="75" t="s">
        <v>1102</v>
      </c>
    </row>
    <row r="13" spans="1:6" x14ac:dyDescent="0.25">
      <c r="A13" s="75" t="s">
        <v>1</v>
      </c>
      <c r="B13" s="75" t="s">
        <v>1109</v>
      </c>
      <c r="C13" s="76">
        <v>0.5</v>
      </c>
      <c r="D13" s="76">
        <v>112.47</v>
      </c>
      <c r="E13" s="76">
        <v>0</v>
      </c>
      <c r="F13" s="75" t="s">
        <v>1102</v>
      </c>
    </row>
    <row r="14" spans="1:6" x14ac:dyDescent="0.25">
      <c r="A14" s="75" t="s">
        <v>1</v>
      </c>
      <c r="B14" s="75" t="s">
        <v>1110</v>
      </c>
      <c r="C14" s="76">
        <v>1</v>
      </c>
      <c r="D14" s="76">
        <v>112.47</v>
      </c>
      <c r="E14" s="76">
        <v>0</v>
      </c>
      <c r="F14" s="75" t="s">
        <v>1111</v>
      </c>
    </row>
    <row r="15" spans="1:6" x14ac:dyDescent="0.25">
      <c r="A15" s="75" t="s">
        <v>5</v>
      </c>
      <c r="B15" s="75" t="s">
        <v>929</v>
      </c>
      <c r="C15" s="76">
        <v>4.5</v>
      </c>
      <c r="D15" s="76">
        <v>457.13</v>
      </c>
      <c r="E15" s="76">
        <v>0</v>
      </c>
      <c r="F15" s="75" t="s">
        <v>852</v>
      </c>
    </row>
    <row r="16" spans="1:6" x14ac:dyDescent="0.25">
      <c r="A16" s="75" t="s">
        <v>9</v>
      </c>
      <c r="B16" s="75" t="s">
        <v>1112</v>
      </c>
      <c r="C16" s="76">
        <v>2.5</v>
      </c>
      <c r="D16" s="76">
        <v>2674.73</v>
      </c>
      <c r="E16" s="76">
        <v>0</v>
      </c>
      <c r="F16" s="75" t="s">
        <v>1113</v>
      </c>
    </row>
    <row r="17" spans="1:6" x14ac:dyDescent="0.25">
      <c r="A17" s="75" t="s">
        <v>9</v>
      </c>
      <c r="B17" s="75" t="s">
        <v>1114</v>
      </c>
      <c r="C17" s="76">
        <v>2</v>
      </c>
      <c r="D17" s="76">
        <v>29.93</v>
      </c>
      <c r="E17" s="76">
        <v>2</v>
      </c>
      <c r="F17" s="75" t="s">
        <v>1115</v>
      </c>
    </row>
    <row r="18" spans="1:6" x14ac:dyDescent="0.25">
      <c r="A18" s="75" t="s">
        <v>9</v>
      </c>
      <c r="B18" s="75" t="s">
        <v>1116</v>
      </c>
      <c r="C18" s="76">
        <v>2</v>
      </c>
      <c r="D18" s="76">
        <v>29.93</v>
      </c>
      <c r="E18" s="76">
        <v>2</v>
      </c>
      <c r="F18" s="75" t="s">
        <v>1115</v>
      </c>
    </row>
    <row r="19" spans="1:6" x14ac:dyDescent="0.25">
      <c r="A19" s="75" t="s">
        <v>9</v>
      </c>
      <c r="B19" s="75" t="s">
        <v>1117</v>
      </c>
      <c r="C19" s="76">
        <v>2.5</v>
      </c>
      <c r="D19" s="76">
        <v>2674.73</v>
      </c>
      <c r="E19" s="76">
        <v>0</v>
      </c>
      <c r="F19" s="75" t="s">
        <v>1113</v>
      </c>
    </row>
    <row r="20" spans="1:6" x14ac:dyDescent="0.25">
      <c r="A20" s="75" t="s">
        <v>948</v>
      </c>
      <c r="B20" s="75" t="s">
        <v>1118</v>
      </c>
      <c r="C20" s="76">
        <v>3</v>
      </c>
      <c r="D20" s="76">
        <v>4.99</v>
      </c>
      <c r="E20" s="76">
        <v>3</v>
      </c>
      <c r="F20" s="75" t="s">
        <v>1119</v>
      </c>
    </row>
    <row r="21" spans="1:6" x14ac:dyDescent="0.25">
      <c r="A21" s="75" t="s">
        <v>948</v>
      </c>
      <c r="B21" s="75" t="s">
        <v>1120</v>
      </c>
      <c r="C21" s="76">
        <v>3</v>
      </c>
      <c r="D21" s="76">
        <v>47.16</v>
      </c>
      <c r="E21" s="76">
        <v>2</v>
      </c>
      <c r="F21" s="75" t="s">
        <v>1119</v>
      </c>
    </row>
    <row r="22" spans="1:6" x14ac:dyDescent="0.25">
      <c r="A22" s="75" t="s">
        <v>948</v>
      </c>
      <c r="B22" s="75" t="s">
        <v>1121</v>
      </c>
      <c r="C22" s="76">
        <v>3</v>
      </c>
      <c r="D22" s="76">
        <v>4.99</v>
      </c>
      <c r="E22" s="76">
        <v>3</v>
      </c>
      <c r="F22" s="75" t="s">
        <v>1119</v>
      </c>
    </row>
    <row r="23" spans="1:6" x14ac:dyDescent="0.25">
      <c r="A23" s="75" t="s">
        <v>948</v>
      </c>
      <c r="B23" s="75" t="s">
        <v>1122</v>
      </c>
      <c r="C23" s="76">
        <v>2.5</v>
      </c>
      <c r="D23" s="76">
        <v>4.99</v>
      </c>
      <c r="E23" s="76">
        <v>3</v>
      </c>
      <c r="F23" s="75" t="s">
        <v>1119</v>
      </c>
    </row>
    <row r="24" spans="1:6" x14ac:dyDescent="0.25">
      <c r="A24" s="75" t="s">
        <v>948</v>
      </c>
      <c r="B24" s="75" t="s">
        <v>1123</v>
      </c>
      <c r="C24" s="76">
        <v>2.5</v>
      </c>
      <c r="D24" s="76">
        <v>4.99</v>
      </c>
      <c r="E24" s="76">
        <v>3</v>
      </c>
      <c r="F24" s="75" t="s">
        <v>1119</v>
      </c>
    </row>
    <row r="25" spans="1:6" x14ac:dyDescent="0.25">
      <c r="A25" s="75" t="s">
        <v>948</v>
      </c>
      <c r="B25" s="75" t="s">
        <v>1124</v>
      </c>
      <c r="C25" s="76">
        <v>3</v>
      </c>
      <c r="D25" s="76">
        <v>212.24</v>
      </c>
      <c r="E25" s="76">
        <v>0</v>
      </c>
      <c r="F25" s="75" t="s">
        <v>1119</v>
      </c>
    </row>
    <row r="26" spans="1:6" x14ac:dyDescent="0.25">
      <c r="A26" s="75" t="s">
        <v>948</v>
      </c>
      <c r="B26" s="75" t="s">
        <v>1125</v>
      </c>
      <c r="C26" s="76">
        <v>3</v>
      </c>
      <c r="D26" s="76">
        <v>47.16</v>
      </c>
      <c r="E26" s="76">
        <v>2</v>
      </c>
      <c r="F26" s="75" t="s">
        <v>1119</v>
      </c>
    </row>
    <row r="27" spans="1:6" x14ac:dyDescent="0.25">
      <c r="A27" s="75" t="s">
        <v>2</v>
      </c>
      <c r="B27" s="75" t="s">
        <v>1126</v>
      </c>
      <c r="C27" s="76">
        <v>4</v>
      </c>
      <c r="D27" s="76">
        <v>62.58</v>
      </c>
      <c r="E27" s="76">
        <v>2</v>
      </c>
      <c r="F27" s="75" t="s">
        <v>1127</v>
      </c>
    </row>
    <row r="28" spans="1:6" x14ac:dyDescent="0.25">
      <c r="A28" s="75" t="s">
        <v>2</v>
      </c>
      <c r="B28" s="75" t="s">
        <v>1128</v>
      </c>
      <c r="C28" s="76">
        <v>5</v>
      </c>
      <c r="D28" s="76">
        <v>65.3</v>
      </c>
      <c r="E28" s="76">
        <v>2</v>
      </c>
      <c r="F28" s="75" t="s">
        <v>1127</v>
      </c>
    </row>
    <row r="29" spans="1:6" x14ac:dyDescent="0.25">
      <c r="A29" s="75" t="s">
        <v>2</v>
      </c>
      <c r="B29" s="75" t="s">
        <v>1129</v>
      </c>
      <c r="C29" s="76">
        <v>5</v>
      </c>
      <c r="D29" s="76">
        <v>65.3</v>
      </c>
      <c r="E29" s="76">
        <v>2</v>
      </c>
      <c r="F29" s="75" t="s">
        <v>1127</v>
      </c>
    </row>
    <row r="30" spans="1:6" x14ac:dyDescent="0.25">
      <c r="A30" s="75" t="s">
        <v>2</v>
      </c>
      <c r="B30" s="75" t="s">
        <v>1130</v>
      </c>
      <c r="C30" s="76">
        <v>5</v>
      </c>
      <c r="D30" s="76">
        <v>65.3</v>
      </c>
      <c r="E30" s="76">
        <v>2</v>
      </c>
      <c r="F30" s="75" t="s">
        <v>1127</v>
      </c>
    </row>
    <row r="31" spans="1:6" x14ac:dyDescent="0.25">
      <c r="A31" s="75" t="s">
        <v>2</v>
      </c>
      <c r="B31" s="75" t="s">
        <v>1131</v>
      </c>
      <c r="C31" s="76">
        <v>5</v>
      </c>
      <c r="D31" s="76">
        <v>65.3</v>
      </c>
      <c r="E31" s="76">
        <v>2</v>
      </c>
      <c r="F31" s="75" t="s">
        <v>1132</v>
      </c>
    </row>
    <row r="32" spans="1:6" x14ac:dyDescent="0.25">
      <c r="A32" s="75" t="s">
        <v>2</v>
      </c>
      <c r="B32" s="75" t="s">
        <v>1133</v>
      </c>
      <c r="C32" s="76">
        <v>4</v>
      </c>
      <c r="D32" s="76">
        <v>62.58</v>
      </c>
      <c r="E32" s="76">
        <v>2</v>
      </c>
      <c r="F32" s="75" t="s">
        <v>1127</v>
      </c>
    </row>
    <row r="33" spans="1:6" x14ac:dyDescent="0.25">
      <c r="A33" s="75" t="s">
        <v>7</v>
      </c>
      <c r="B33" s="75" t="s">
        <v>1134</v>
      </c>
      <c r="C33" s="76">
        <v>0</v>
      </c>
      <c r="D33" s="76">
        <v>32.65</v>
      </c>
      <c r="E33" s="76">
        <v>2</v>
      </c>
      <c r="F33" s="75" t="s">
        <v>1135</v>
      </c>
    </row>
    <row r="34" spans="1:6" x14ac:dyDescent="0.25">
      <c r="A34" s="75" t="s">
        <v>11</v>
      </c>
      <c r="B34" s="75" t="s">
        <v>1136</v>
      </c>
      <c r="C34" s="76">
        <v>2.5</v>
      </c>
      <c r="D34" s="76">
        <v>16.329999999999998</v>
      </c>
      <c r="E34" s="76">
        <v>3</v>
      </c>
      <c r="F34" s="75" t="s">
        <v>1137</v>
      </c>
    </row>
    <row r="35" spans="1:6" x14ac:dyDescent="0.25">
      <c r="A35" s="75" t="s">
        <v>11</v>
      </c>
      <c r="B35" s="75" t="s">
        <v>1138</v>
      </c>
      <c r="C35" s="76">
        <v>2.5</v>
      </c>
      <c r="D35" s="76">
        <v>16.329999999999998</v>
      </c>
      <c r="E35" s="76">
        <v>3</v>
      </c>
      <c r="F35" s="75" t="s">
        <v>1137</v>
      </c>
    </row>
    <row r="36" spans="1:6" x14ac:dyDescent="0.25">
      <c r="A36" s="75" t="s">
        <v>6</v>
      </c>
      <c r="B36" s="75" t="s">
        <v>1139</v>
      </c>
      <c r="C36" s="76">
        <v>3</v>
      </c>
      <c r="D36" s="76">
        <v>21.77</v>
      </c>
      <c r="E36" s="76">
        <v>2</v>
      </c>
      <c r="F36" s="75" t="s">
        <v>1140</v>
      </c>
    </row>
    <row r="37" spans="1:6" x14ac:dyDescent="0.25">
      <c r="A37" s="75" t="s">
        <v>6</v>
      </c>
      <c r="B37" s="75" t="s">
        <v>1141</v>
      </c>
      <c r="C37" s="76">
        <v>2</v>
      </c>
      <c r="D37" s="76">
        <v>19.05</v>
      </c>
      <c r="E37" s="76">
        <v>3</v>
      </c>
      <c r="F37" s="75" t="s">
        <v>1140</v>
      </c>
    </row>
    <row r="38" spans="1:6" x14ac:dyDescent="0.25">
      <c r="A38" s="75" t="s">
        <v>6</v>
      </c>
      <c r="B38" s="75" t="s">
        <v>1142</v>
      </c>
      <c r="C38" s="76">
        <v>3</v>
      </c>
      <c r="D38" s="76">
        <v>27.21</v>
      </c>
      <c r="E38" s="76">
        <v>0</v>
      </c>
      <c r="F38" s="75" t="s">
        <v>1143</v>
      </c>
    </row>
    <row r="39" spans="1:6" x14ac:dyDescent="0.25">
      <c r="A39" s="75" t="s">
        <v>6</v>
      </c>
      <c r="B39" s="75" t="s">
        <v>1144</v>
      </c>
      <c r="C39" s="76">
        <v>3</v>
      </c>
      <c r="D39" s="76">
        <v>212.24</v>
      </c>
      <c r="E39" s="76">
        <v>0</v>
      </c>
      <c r="F39" s="75" t="s">
        <v>1140</v>
      </c>
    </row>
    <row r="40" spans="1:6" x14ac:dyDescent="0.25">
      <c r="A40" s="75" t="s">
        <v>6</v>
      </c>
      <c r="B40" s="75" t="s">
        <v>1145</v>
      </c>
      <c r="C40" s="76">
        <v>3</v>
      </c>
      <c r="D40" s="76">
        <v>212.24</v>
      </c>
      <c r="E40" s="76">
        <v>0</v>
      </c>
      <c r="F40" s="75" t="s">
        <v>1140</v>
      </c>
    </row>
    <row r="41" spans="1:6" x14ac:dyDescent="0.25">
      <c r="A41" s="75" t="s">
        <v>6</v>
      </c>
      <c r="B41" s="75" t="s">
        <v>1146</v>
      </c>
      <c r="C41" s="76">
        <v>2</v>
      </c>
      <c r="D41" s="76">
        <v>19.05</v>
      </c>
      <c r="E41" s="76">
        <v>2</v>
      </c>
      <c r="F41" s="75" t="s">
        <v>1140</v>
      </c>
    </row>
    <row r="42" spans="1:6" x14ac:dyDescent="0.25">
      <c r="A42" s="75" t="s">
        <v>17</v>
      </c>
      <c r="B42" s="75" t="s">
        <v>1147</v>
      </c>
      <c r="C42" s="76">
        <v>3</v>
      </c>
      <c r="D42" s="76">
        <v>16.329999999999998</v>
      </c>
      <c r="E42" s="76">
        <v>2</v>
      </c>
      <c r="F42" s="75" t="s">
        <v>1148</v>
      </c>
    </row>
    <row r="43" spans="1:6" x14ac:dyDescent="0.25">
      <c r="A43" s="75" t="s">
        <v>17</v>
      </c>
      <c r="B43" s="75" t="s">
        <v>1149</v>
      </c>
      <c r="C43" s="76">
        <v>3</v>
      </c>
      <c r="D43" s="76">
        <v>16.329999999999998</v>
      </c>
      <c r="E43" s="76">
        <v>2</v>
      </c>
      <c r="F43" s="75" t="s">
        <v>1148</v>
      </c>
    </row>
    <row r="44" spans="1:6" ht="15.75" x14ac:dyDescent="0.25">
      <c r="A44" s="75" t="s">
        <v>13</v>
      </c>
      <c r="B44" s="75" t="s">
        <v>1445</v>
      </c>
      <c r="C44" s="76"/>
      <c r="D44" s="76"/>
      <c r="E44" s="76"/>
      <c r="F44" s="83" t="s">
        <v>1437</v>
      </c>
    </row>
    <row r="45" spans="1:6" ht="15.75" x14ac:dyDescent="0.25">
      <c r="A45" s="75" t="s">
        <v>13</v>
      </c>
      <c r="B45" s="75" t="s">
        <v>1446</v>
      </c>
      <c r="C45" s="76"/>
      <c r="D45" s="76"/>
      <c r="E45" s="76"/>
      <c r="F45" s="83" t="s">
        <v>1438</v>
      </c>
    </row>
    <row r="46" spans="1:6" x14ac:dyDescent="0.25">
      <c r="A46" s="75" t="s">
        <v>22</v>
      </c>
      <c r="B46" s="75" t="s">
        <v>1150</v>
      </c>
      <c r="C46" s="76">
        <v>2.5</v>
      </c>
      <c r="D46" s="76">
        <v>2.72</v>
      </c>
      <c r="E46" s="76">
        <v>3</v>
      </c>
      <c r="F46" s="75" t="s">
        <v>1151</v>
      </c>
    </row>
    <row r="47" spans="1:6" x14ac:dyDescent="0.25">
      <c r="A47" s="75" t="s">
        <v>22</v>
      </c>
      <c r="B47" s="75" t="s">
        <v>1152</v>
      </c>
      <c r="C47" s="76">
        <v>2.5</v>
      </c>
      <c r="D47" s="76">
        <v>2.72</v>
      </c>
      <c r="E47" s="76">
        <v>3</v>
      </c>
      <c r="F47" s="75" t="s">
        <v>1151</v>
      </c>
    </row>
    <row r="48" spans="1:6" x14ac:dyDescent="0.25">
      <c r="A48" s="75" t="s">
        <v>22</v>
      </c>
      <c r="B48" s="75" t="s">
        <v>1153</v>
      </c>
      <c r="C48" s="76">
        <v>2.5</v>
      </c>
      <c r="D48" s="76">
        <v>2.72</v>
      </c>
      <c r="E48" s="76">
        <v>3</v>
      </c>
      <c r="F48" s="75" t="s">
        <v>1151</v>
      </c>
    </row>
    <row r="49" spans="1:6" x14ac:dyDescent="0.25">
      <c r="A49" s="75" t="s">
        <v>12</v>
      </c>
      <c r="B49" s="75" t="s">
        <v>1154</v>
      </c>
      <c r="C49" s="76">
        <v>3.5</v>
      </c>
      <c r="D49" s="76">
        <v>225.84</v>
      </c>
      <c r="E49" s="76">
        <v>2</v>
      </c>
      <c r="F49" s="75" t="s">
        <v>1155</v>
      </c>
    </row>
    <row r="50" spans="1:6" x14ac:dyDescent="0.25">
      <c r="A50" s="75" t="s">
        <v>12</v>
      </c>
      <c r="B50" s="75" t="s">
        <v>1156</v>
      </c>
      <c r="C50" s="76">
        <v>3.5</v>
      </c>
      <c r="D50" s="76">
        <v>225.84</v>
      </c>
      <c r="E50" s="76">
        <v>2</v>
      </c>
      <c r="F50" s="75" t="s">
        <v>1155</v>
      </c>
    </row>
    <row r="51" spans="1:6" x14ac:dyDescent="0.25">
      <c r="A51" s="75" t="s">
        <v>4</v>
      </c>
      <c r="B51" s="75" t="s">
        <v>1157</v>
      </c>
      <c r="C51" s="76">
        <v>3.5</v>
      </c>
      <c r="D51" s="76">
        <v>2.72</v>
      </c>
      <c r="E51" s="76">
        <v>4</v>
      </c>
      <c r="F51" s="75" t="s">
        <v>1158</v>
      </c>
    </row>
    <row r="52" spans="1:6" x14ac:dyDescent="0.25">
      <c r="A52" s="75" t="s">
        <v>4</v>
      </c>
      <c r="B52" s="75" t="s">
        <v>1159</v>
      </c>
      <c r="C52" s="76">
        <v>4</v>
      </c>
      <c r="D52" s="76">
        <v>32.65</v>
      </c>
      <c r="E52" s="76">
        <v>0</v>
      </c>
      <c r="F52" s="75" t="s">
        <v>1158</v>
      </c>
    </row>
    <row r="53" spans="1:6" x14ac:dyDescent="0.25">
      <c r="A53" s="75" t="s">
        <v>4</v>
      </c>
      <c r="B53" s="75" t="s">
        <v>1160</v>
      </c>
      <c r="C53" s="76">
        <v>3.5</v>
      </c>
      <c r="D53" s="76">
        <v>2.72</v>
      </c>
      <c r="E53" s="76">
        <v>4</v>
      </c>
      <c r="F53" s="75" t="s">
        <v>1158</v>
      </c>
    </row>
    <row r="54" spans="1:6" x14ac:dyDescent="0.25">
      <c r="A54" s="75" t="s">
        <v>4</v>
      </c>
      <c r="B54" s="75" t="s">
        <v>1161</v>
      </c>
      <c r="C54" s="76">
        <v>3</v>
      </c>
      <c r="D54" s="76">
        <v>734.67</v>
      </c>
      <c r="E54" s="76">
        <v>0</v>
      </c>
      <c r="F54" s="75" t="s">
        <v>1158</v>
      </c>
    </row>
    <row r="55" spans="1:6" x14ac:dyDescent="0.25">
      <c r="A55" s="75" t="s">
        <v>4</v>
      </c>
      <c r="B55" s="75" t="s">
        <v>1162</v>
      </c>
      <c r="C55" s="76">
        <v>3.5</v>
      </c>
      <c r="D55" s="76">
        <v>527.87</v>
      </c>
      <c r="E55" s="76">
        <v>0</v>
      </c>
      <c r="F55" s="75" t="s">
        <v>1158</v>
      </c>
    </row>
    <row r="56" spans="1:6" x14ac:dyDescent="0.25">
      <c r="A56" s="75" t="s">
        <v>4</v>
      </c>
      <c r="B56" s="75" t="s">
        <v>1163</v>
      </c>
      <c r="C56" s="76">
        <v>3</v>
      </c>
      <c r="D56" s="76">
        <v>21.77</v>
      </c>
      <c r="E56" s="76">
        <v>0</v>
      </c>
      <c r="F56" s="75" t="s">
        <v>1158</v>
      </c>
    </row>
    <row r="57" spans="1:6" x14ac:dyDescent="0.25">
      <c r="A57" s="75" t="s">
        <v>1164</v>
      </c>
      <c r="B57" s="75" t="s">
        <v>1165</v>
      </c>
      <c r="C57" s="76">
        <v>1</v>
      </c>
      <c r="D57" s="76">
        <v>24.49</v>
      </c>
      <c r="E57" s="76">
        <v>2</v>
      </c>
      <c r="F57" s="75" t="s">
        <v>1132</v>
      </c>
    </row>
    <row r="58" spans="1:6" x14ac:dyDescent="0.25">
      <c r="A58" s="75" t="s">
        <v>1164</v>
      </c>
      <c r="B58" s="75" t="s">
        <v>1166</v>
      </c>
      <c r="C58" s="76">
        <v>2</v>
      </c>
      <c r="D58" s="76">
        <v>59.86</v>
      </c>
      <c r="E58" s="76">
        <v>2</v>
      </c>
      <c r="F58" s="75" t="s">
        <v>1132</v>
      </c>
    </row>
    <row r="59" spans="1:6" x14ac:dyDescent="0.25">
      <c r="A59" s="75" t="s">
        <v>1164</v>
      </c>
      <c r="B59" s="75" t="s">
        <v>1167</v>
      </c>
      <c r="C59" s="76">
        <v>1</v>
      </c>
      <c r="D59" s="76">
        <v>24.49</v>
      </c>
      <c r="E59" s="76">
        <v>2</v>
      </c>
      <c r="F59" s="75" t="s">
        <v>1132</v>
      </c>
    </row>
    <row r="60" spans="1:6" x14ac:dyDescent="0.25">
      <c r="A60" s="75"/>
      <c r="B60" s="75"/>
      <c r="C60" s="76"/>
      <c r="D60" s="76"/>
      <c r="E60" s="76"/>
      <c r="F60" s="75"/>
    </row>
    <row r="61" spans="1:6" x14ac:dyDescent="0.25">
      <c r="A61" s="131" t="s">
        <v>1168</v>
      </c>
      <c r="B61" s="131"/>
      <c r="C61" s="131"/>
      <c r="D61" s="131"/>
      <c r="E61" s="131"/>
      <c r="F61" s="131"/>
    </row>
    <row r="62" spans="1:6" x14ac:dyDescent="0.25">
      <c r="A62" s="75" t="s">
        <v>17</v>
      </c>
      <c r="B62" s="75" t="s">
        <v>1169</v>
      </c>
      <c r="C62" s="76">
        <v>4.5</v>
      </c>
      <c r="D62" s="76">
        <v>2.72</v>
      </c>
      <c r="E62" s="76">
        <v>4</v>
      </c>
      <c r="F62" s="75" t="s">
        <v>1170</v>
      </c>
    </row>
    <row r="63" spans="1:6" x14ac:dyDescent="0.25">
      <c r="A63" s="75" t="s">
        <v>17</v>
      </c>
      <c r="B63" s="75" t="s">
        <v>1171</v>
      </c>
      <c r="C63" s="76">
        <v>4.5</v>
      </c>
      <c r="D63" s="76">
        <v>2.72</v>
      </c>
      <c r="E63" s="76">
        <v>4</v>
      </c>
      <c r="F63" s="75" t="s">
        <v>1170</v>
      </c>
    </row>
    <row r="64" spans="1:6" x14ac:dyDescent="0.25">
      <c r="A64" s="75" t="s">
        <v>4</v>
      </c>
      <c r="B64" s="75" t="s">
        <v>1172</v>
      </c>
      <c r="C64" s="76">
        <v>4</v>
      </c>
      <c r="D64" s="76">
        <v>5.44</v>
      </c>
      <c r="E64" s="76">
        <v>4</v>
      </c>
      <c r="F64" s="75" t="s">
        <v>1173</v>
      </c>
    </row>
    <row r="65" spans="1:6" x14ac:dyDescent="0.25">
      <c r="A65" s="75" t="s">
        <v>4</v>
      </c>
      <c r="B65" s="75" t="s">
        <v>1174</v>
      </c>
      <c r="C65" s="76">
        <v>4.5</v>
      </c>
      <c r="D65" s="76">
        <v>5.44</v>
      </c>
      <c r="E65" s="76">
        <v>3</v>
      </c>
      <c r="F65" s="75" t="s">
        <v>1175</v>
      </c>
    </row>
    <row r="66" spans="1:6" x14ac:dyDescent="0.25">
      <c r="A66" s="75" t="s">
        <v>4</v>
      </c>
      <c r="B66" s="75" t="s">
        <v>1176</v>
      </c>
      <c r="C66" s="76">
        <v>4.5</v>
      </c>
      <c r="D66" s="76">
        <v>5.44</v>
      </c>
      <c r="E66" s="76">
        <v>3</v>
      </c>
      <c r="F66" s="75" t="s">
        <v>1177</v>
      </c>
    </row>
    <row r="67" spans="1:6" x14ac:dyDescent="0.25">
      <c r="A67" s="75" t="s">
        <v>4</v>
      </c>
      <c r="B67" s="75" t="s">
        <v>1178</v>
      </c>
      <c r="C67" s="76">
        <v>4.5</v>
      </c>
      <c r="D67" s="76">
        <v>5.44</v>
      </c>
      <c r="E67" s="76">
        <v>3</v>
      </c>
      <c r="F67" s="75" t="s">
        <v>1177</v>
      </c>
    </row>
    <row r="68" spans="1:6" x14ac:dyDescent="0.25">
      <c r="A68" s="75" t="s">
        <v>4</v>
      </c>
      <c r="B68" s="75" t="s">
        <v>1179</v>
      </c>
      <c r="C68" s="76">
        <v>4.5</v>
      </c>
      <c r="D68" s="76">
        <v>168.7</v>
      </c>
      <c r="E68" s="76">
        <v>2</v>
      </c>
      <c r="F68" s="75" t="s">
        <v>1180</v>
      </c>
    </row>
    <row r="69" spans="1:6" x14ac:dyDescent="0.25">
      <c r="A69" s="75" t="s">
        <v>8</v>
      </c>
      <c r="B69" s="75" t="s">
        <v>1181</v>
      </c>
      <c r="C69" s="76">
        <v>4</v>
      </c>
      <c r="D69" s="76">
        <v>21.77</v>
      </c>
      <c r="E69" s="76">
        <v>3</v>
      </c>
      <c r="F69" s="75" t="s">
        <v>1182</v>
      </c>
    </row>
    <row r="70" spans="1:6" x14ac:dyDescent="0.25">
      <c r="A70" s="75"/>
      <c r="B70" s="75"/>
      <c r="C70" s="76"/>
      <c r="D70" s="76"/>
      <c r="E70" s="76"/>
      <c r="F70" s="75"/>
    </row>
    <row r="71" spans="1:6" x14ac:dyDescent="0.25">
      <c r="A71" s="131" t="s">
        <v>1183</v>
      </c>
      <c r="B71" s="131"/>
      <c r="C71" s="131"/>
      <c r="D71" s="131"/>
      <c r="E71" s="131"/>
      <c r="F71" s="131"/>
    </row>
    <row r="72" spans="1:6" x14ac:dyDescent="0.25">
      <c r="A72" s="75" t="s">
        <v>33</v>
      </c>
      <c r="B72" s="75" t="s">
        <v>1184</v>
      </c>
      <c r="C72" s="76">
        <v>4</v>
      </c>
      <c r="D72" s="76">
        <v>17.690000000000001</v>
      </c>
      <c r="E72" s="76">
        <v>2</v>
      </c>
      <c r="F72" s="75" t="s">
        <v>1182</v>
      </c>
    </row>
    <row r="73" spans="1:6" x14ac:dyDescent="0.25">
      <c r="A73" s="75" t="s">
        <v>31</v>
      </c>
      <c r="B73" s="75" t="s">
        <v>1185</v>
      </c>
      <c r="C73" s="76">
        <v>4</v>
      </c>
      <c r="D73" s="76">
        <v>27.21</v>
      </c>
      <c r="E73" s="76">
        <v>2</v>
      </c>
      <c r="F73" s="75" t="s">
        <v>1186</v>
      </c>
    </row>
    <row r="74" spans="1:6" x14ac:dyDescent="0.25">
      <c r="A74" s="75" t="s">
        <v>23</v>
      </c>
      <c r="B74" s="75" t="s">
        <v>1187</v>
      </c>
      <c r="C74" s="76">
        <v>4</v>
      </c>
      <c r="D74" s="76">
        <v>27.21</v>
      </c>
      <c r="E74" s="76">
        <v>3</v>
      </c>
      <c r="F74" s="75" t="s">
        <v>1188</v>
      </c>
    </row>
    <row r="75" spans="1:6" x14ac:dyDescent="0.25">
      <c r="A75" s="75" t="s">
        <v>28</v>
      </c>
      <c r="B75" s="75" t="s">
        <v>794</v>
      </c>
      <c r="C75" s="76">
        <v>1</v>
      </c>
      <c r="D75" s="76">
        <v>69205.649999999994</v>
      </c>
      <c r="E75" s="76">
        <v>0</v>
      </c>
      <c r="F75" s="75" t="s">
        <v>1086</v>
      </c>
    </row>
    <row r="76" spans="1:6" x14ac:dyDescent="0.25">
      <c r="A76" s="75" t="s">
        <v>28</v>
      </c>
      <c r="B76" s="75" t="s">
        <v>791</v>
      </c>
      <c r="C76" s="76">
        <v>1</v>
      </c>
      <c r="D76" s="76">
        <v>38.090000000000003</v>
      </c>
      <c r="E76" s="76">
        <v>2</v>
      </c>
      <c r="F76" s="75" t="s">
        <v>1086</v>
      </c>
    </row>
    <row r="77" spans="1:6" x14ac:dyDescent="0.25">
      <c r="A77" s="75" t="s">
        <v>28</v>
      </c>
      <c r="B77" s="75" t="s">
        <v>805</v>
      </c>
      <c r="C77" s="76">
        <v>3</v>
      </c>
      <c r="D77" s="76">
        <v>2155.02</v>
      </c>
      <c r="E77" s="76">
        <v>0</v>
      </c>
      <c r="F77" s="75" t="s">
        <v>1086</v>
      </c>
    </row>
    <row r="78" spans="1:6" x14ac:dyDescent="0.25">
      <c r="A78" s="75" t="s">
        <v>28</v>
      </c>
      <c r="B78" s="75" t="s">
        <v>812</v>
      </c>
      <c r="C78" s="76">
        <v>4</v>
      </c>
      <c r="D78" s="76">
        <v>549.64</v>
      </c>
      <c r="E78" s="76">
        <v>0</v>
      </c>
      <c r="F78" s="75" t="s">
        <v>1086</v>
      </c>
    </row>
    <row r="79" spans="1:6" x14ac:dyDescent="0.25">
      <c r="A79" s="75" t="s">
        <v>28</v>
      </c>
      <c r="B79" s="75" t="s">
        <v>1444</v>
      </c>
      <c r="C79" s="76">
        <v>2.5</v>
      </c>
      <c r="D79" s="76">
        <v>2065.23</v>
      </c>
      <c r="E79" s="76">
        <v>0</v>
      </c>
      <c r="F79" s="75" t="s">
        <v>1189</v>
      </c>
    </row>
    <row r="80" spans="1:6" x14ac:dyDescent="0.25">
      <c r="A80" s="75" t="s">
        <v>26</v>
      </c>
      <c r="B80" s="75" t="s">
        <v>826</v>
      </c>
      <c r="C80" s="76">
        <v>3</v>
      </c>
      <c r="D80" s="76">
        <v>1379.54</v>
      </c>
      <c r="E80" s="76">
        <v>0</v>
      </c>
      <c r="F80" s="75" t="s">
        <v>1086</v>
      </c>
    </row>
    <row r="81" spans="1:6" x14ac:dyDescent="0.25">
      <c r="A81" s="75" t="s">
        <v>26</v>
      </c>
      <c r="B81" s="75" t="s">
        <v>830</v>
      </c>
      <c r="C81" s="76">
        <v>3</v>
      </c>
      <c r="D81" s="76">
        <v>1379.54</v>
      </c>
      <c r="E81" s="76">
        <v>0</v>
      </c>
      <c r="F81" s="75" t="s">
        <v>1086</v>
      </c>
    </row>
    <row r="82" spans="1:6" x14ac:dyDescent="0.25">
      <c r="A82" s="75" t="s">
        <v>26</v>
      </c>
      <c r="B82" s="75" t="s">
        <v>808</v>
      </c>
      <c r="C82" s="76">
        <v>3</v>
      </c>
      <c r="D82" s="76">
        <v>1379.54</v>
      </c>
      <c r="E82" s="76">
        <v>0</v>
      </c>
      <c r="F82" s="75" t="s">
        <v>1191</v>
      </c>
    </row>
    <row r="83" spans="1:6" x14ac:dyDescent="0.25">
      <c r="A83" s="75" t="s">
        <v>26</v>
      </c>
      <c r="B83" s="75" t="s">
        <v>809</v>
      </c>
      <c r="C83" s="76">
        <v>3</v>
      </c>
      <c r="D83" s="76">
        <v>1379.54</v>
      </c>
      <c r="E83" s="76">
        <v>0</v>
      </c>
      <c r="F83" s="75" t="s">
        <v>1191</v>
      </c>
    </row>
    <row r="84" spans="1:6" x14ac:dyDescent="0.25">
      <c r="A84" s="75" t="s">
        <v>26</v>
      </c>
      <c r="B84" s="75" t="s">
        <v>833</v>
      </c>
      <c r="C84" s="76">
        <v>3</v>
      </c>
      <c r="D84" s="76">
        <v>0.99</v>
      </c>
      <c r="E84" s="76">
        <v>3</v>
      </c>
      <c r="F84" s="75" t="s">
        <v>1192</v>
      </c>
    </row>
    <row r="85" spans="1:6" x14ac:dyDescent="0.25">
      <c r="A85" s="75" t="s">
        <v>26</v>
      </c>
      <c r="B85" s="75" t="s">
        <v>824</v>
      </c>
      <c r="C85" s="76">
        <v>3</v>
      </c>
      <c r="D85" s="76">
        <v>142.47</v>
      </c>
      <c r="E85" s="76">
        <v>2</v>
      </c>
      <c r="F85" s="75" t="s">
        <v>1191</v>
      </c>
    </row>
    <row r="86" spans="1:6" x14ac:dyDescent="0.25">
      <c r="A86" s="75" t="s">
        <v>26</v>
      </c>
      <c r="B86" s="75" t="s">
        <v>829</v>
      </c>
      <c r="C86" s="76">
        <v>3</v>
      </c>
      <c r="D86" s="76">
        <v>1379.54</v>
      </c>
      <c r="E86" s="76">
        <v>0</v>
      </c>
      <c r="F86" s="75" t="s">
        <v>1086</v>
      </c>
    </row>
    <row r="87" spans="1:6" x14ac:dyDescent="0.25">
      <c r="A87" s="75" t="s">
        <v>26</v>
      </c>
      <c r="B87" s="75" t="s">
        <v>848</v>
      </c>
      <c r="C87" s="76">
        <v>3.5</v>
      </c>
      <c r="D87" s="76">
        <v>142.47</v>
      </c>
      <c r="E87" s="76">
        <v>0</v>
      </c>
      <c r="F87" s="75" t="s">
        <v>1191</v>
      </c>
    </row>
    <row r="88" spans="1:6" x14ac:dyDescent="0.25">
      <c r="A88" s="75" t="s">
        <v>26</v>
      </c>
      <c r="B88" s="75" t="s">
        <v>835</v>
      </c>
      <c r="C88" s="76">
        <v>3.5</v>
      </c>
      <c r="D88" s="76">
        <v>227.15</v>
      </c>
      <c r="E88" s="76">
        <v>2</v>
      </c>
      <c r="F88" s="75" t="s">
        <v>1086</v>
      </c>
    </row>
    <row r="89" spans="1:6" x14ac:dyDescent="0.25">
      <c r="A89" s="75" t="s">
        <v>26</v>
      </c>
      <c r="B89" s="75" t="s">
        <v>850</v>
      </c>
      <c r="C89" s="76">
        <v>3.5</v>
      </c>
      <c r="D89" s="76">
        <v>99.91</v>
      </c>
      <c r="E89" s="76">
        <v>0</v>
      </c>
      <c r="F89" s="75" t="s">
        <v>1086</v>
      </c>
    </row>
    <row r="90" spans="1:6" x14ac:dyDescent="0.25">
      <c r="A90" s="75" t="s">
        <v>26</v>
      </c>
      <c r="B90" s="75" t="s">
        <v>842</v>
      </c>
      <c r="C90" s="76">
        <v>3.5</v>
      </c>
      <c r="D90" s="76">
        <v>142.47</v>
      </c>
      <c r="E90" s="76">
        <v>2</v>
      </c>
      <c r="F90" s="75" t="s">
        <v>1191</v>
      </c>
    </row>
    <row r="91" spans="1:6" x14ac:dyDescent="0.25">
      <c r="A91" s="75" t="s">
        <v>26</v>
      </c>
      <c r="B91" s="75" t="s">
        <v>821</v>
      </c>
      <c r="C91" s="76">
        <v>3.5</v>
      </c>
      <c r="D91" s="76">
        <v>0.39</v>
      </c>
      <c r="E91" s="76">
        <v>4</v>
      </c>
      <c r="F91" s="75" t="s">
        <v>1086</v>
      </c>
    </row>
    <row r="92" spans="1:6" x14ac:dyDescent="0.25">
      <c r="A92" s="75" t="s">
        <v>26</v>
      </c>
      <c r="B92" s="75" t="s">
        <v>867</v>
      </c>
      <c r="C92" s="76">
        <v>4</v>
      </c>
      <c r="D92" s="76">
        <v>9.07</v>
      </c>
      <c r="E92" s="76">
        <v>3</v>
      </c>
      <c r="F92" s="75" t="s">
        <v>1086</v>
      </c>
    </row>
    <row r="93" spans="1:6" x14ac:dyDescent="0.25">
      <c r="A93" s="75" t="s">
        <v>26</v>
      </c>
      <c r="B93" s="75" t="s">
        <v>864</v>
      </c>
      <c r="C93" s="76">
        <v>4</v>
      </c>
      <c r="D93" s="76">
        <v>9.07</v>
      </c>
      <c r="E93" s="76">
        <v>2</v>
      </c>
      <c r="F93" s="75" t="s">
        <v>1086</v>
      </c>
    </row>
    <row r="94" spans="1:6" x14ac:dyDescent="0.25">
      <c r="A94" s="75" t="s">
        <v>26</v>
      </c>
      <c r="B94" s="75" t="s">
        <v>862</v>
      </c>
      <c r="C94" s="76">
        <v>4</v>
      </c>
      <c r="D94" s="76">
        <v>0.39</v>
      </c>
      <c r="E94" s="76">
        <v>4</v>
      </c>
      <c r="F94" s="75" t="s">
        <v>1191</v>
      </c>
    </row>
    <row r="95" spans="1:6" x14ac:dyDescent="0.25">
      <c r="A95" s="75" t="s">
        <v>26</v>
      </c>
      <c r="B95" s="75" t="s">
        <v>886</v>
      </c>
      <c r="C95" s="76">
        <v>4.5</v>
      </c>
      <c r="D95" s="76">
        <v>2.72</v>
      </c>
      <c r="E95" s="76">
        <v>4</v>
      </c>
      <c r="F95" s="75" t="s">
        <v>1086</v>
      </c>
    </row>
    <row r="96" spans="1:6" x14ac:dyDescent="0.25">
      <c r="A96" s="75" t="s">
        <v>26</v>
      </c>
      <c r="B96" s="75" t="s">
        <v>888</v>
      </c>
      <c r="C96" s="76">
        <v>4.5</v>
      </c>
      <c r="D96" s="76">
        <v>24.73</v>
      </c>
      <c r="E96" s="76">
        <v>2</v>
      </c>
      <c r="F96" s="75" t="s">
        <v>1086</v>
      </c>
    </row>
    <row r="97" spans="1:6" x14ac:dyDescent="0.25">
      <c r="A97" s="75" t="s">
        <v>26</v>
      </c>
      <c r="B97" s="75" t="s">
        <v>873</v>
      </c>
      <c r="C97" s="76">
        <v>4.5</v>
      </c>
      <c r="D97" s="76">
        <v>9.07</v>
      </c>
      <c r="E97" s="76">
        <v>2</v>
      </c>
      <c r="F97" s="75" t="s">
        <v>1086</v>
      </c>
    </row>
    <row r="98" spans="1:6" x14ac:dyDescent="0.25">
      <c r="A98" s="75" t="s">
        <v>26</v>
      </c>
      <c r="B98" s="75" t="s">
        <v>870</v>
      </c>
      <c r="C98" s="76">
        <v>4.5</v>
      </c>
      <c r="D98" s="76">
        <v>0.39</v>
      </c>
      <c r="E98" s="76">
        <v>4</v>
      </c>
      <c r="F98" s="75" t="s">
        <v>1191</v>
      </c>
    </row>
    <row r="99" spans="1:6" x14ac:dyDescent="0.25">
      <c r="A99" s="75" t="s">
        <v>26</v>
      </c>
      <c r="B99" s="75" t="s">
        <v>872</v>
      </c>
      <c r="C99" s="76">
        <v>4.5</v>
      </c>
      <c r="D99" s="76">
        <v>0.39</v>
      </c>
      <c r="E99" s="76">
        <v>4</v>
      </c>
      <c r="F99" s="75" t="s">
        <v>1191</v>
      </c>
    </row>
    <row r="100" spans="1:6" x14ac:dyDescent="0.25">
      <c r="A100" s="75" t="s">
        <v>26</v>
      </c>
      <c r="B100" s="75" t="s">
        <v>892</v>
      </c>
      <c r="C100" s="76">
        <v>4.5</v>
      </c>
      <c r="D100" s="76">
        <v>0.39</v>
      </c>
      <c r="E100" s="76">
        <v>4</v>
      </c>
      <c r="F100" s="75" t="s">
        <v>1192</v>
      </c>
    </row>
    <row r="101" spans="1:6" x14ac:dyDescent="0.25">
      <c r="A101" s="75" t="s">
        <v>26</v>
      </c>
      <c r="B101" s="75" t="s">
        <v>891</v>
      </c>
      <c r="C101" s="76">
        <v>4.5</v>
      </c>
      <c r="D101" s="76">
        <v>24.73</v>
      </c>
      <c r="E101" s="76">
        <v>2</v>
      </c>
      <c r="F101" s="75" t="s">
        <v>1192</v>
      </c>
    </row>
    <row r="102" spans="1:6" x14ac:dyDescent="0.25">
      <c r="A102" s="75" t="s">
        <v>26</v>
      </c>
      <c r="B102" s="75" t="s">
        <v>916</v>
      </c>
      <c r="C102" s="76">
        <v>5</v>
      </c>
      <c r="D102" s="76">
        <v>24.73</v>
      </c>
      <c r="E102" s="76">
        <v>2</v>
      </c>
      <c r="F102" s="75" t="s">
        <v>1192</v>
      </c>
    </row>
    <row r="103" spans="1:6" x14ac:dyDescent="0.25">
      <c r="A103" s="75" t="s">
        <v>26</v>
      </c>
      <c r="B103" s="75" t="s">
        <v>918</v>
      </c>
      <c r="C103" s="76">
        <v>5</v>
      </c>
      <c r="D103" s="76">
        <v>24.73</v>
      </c>
      <c r="E103" s="76">
        <v>3</v>
      </c>
      <c r="F103" s="75" t="s">
        <v>1192</v>
      </c>
    </row>
    <row r="104" spans="1:6" x14ac:dyDescent="0.25">
      <c r="A104" s="75" t="s">
        <v>26</v>
      </c>
      <c r="B104" s="75" t="s">
        <v>1190</v>
      </c>
      <c r="C104" s="76">
        <v>2.5</v>
      </c>
      <c r="D104" s="76">
        <v>0.39</v>
      </c>
      <c r="E104" s="76">
        <v>4</v>
      </c>
      <c r="F104" s="75" t="s">
        <v>1440</v>
      </c>
    </row>
    <row r="105" spans="1:6" x14ac:dyDescent="0.25">
      <c r="A105" s="75" t="s">
        <v>26</v>
      </c>
      <c r="B105" s="75" t="s">
        <v>1193</v>
      </c>
      <c r="C105" s="76">
        <v>4.5</v>
      </c>
      <c r="D105" s="76">
        <v>351.01</v>
      </c>
      <c r="E105" s="76">
        <v>0</v>
      </c>
      <c r="F105" s="75" t="s">
        <v>1194</v>
      </c>
    </row>
    <row r="106" spans="1:6" x14ac:dyDescent="0.25">
      <c r="A106" s="75" t="s">
        <v>26</v>
      </c>
      <c r="B106" s="75" t="s">
        <v>1195</v>
      </c>
      <c r="C106" s="76">
        <v>4.5</v>
      </c>
      <c r="D106" s="76">
        <v>351.01</v>
      </c>
      <c r="E106" s="76">
        <v>0</v>
      </c>
      <c r="F106" s="75" t="s">
        <v>1194</v>
      </c>
    </row>
    <row r="107" spans="1:6" x14ac:dyDescent="0.25">
      <c r="A107" s="75" t="s">
        <v>26</v>
      </c>
      <c r="B107" s="75" t="s">
        <v>1196</v>
      </c>
      <c r="C107" s="76">
        <v>4.5</v>
      </c>
      <c r="D107" s="76">
        <v>2.72</v>
      </c>
      <c r="E107" s="76">
        <v>3</v>
      </c>
      <c r="F107" s="75" t="s">
        <v>1197</v>
      </c>
    </row>
    <row r="108" spans="1:6" x14ac:dyDescent="0.25">
      <c r="A108" s="75" t="s">
        <v>26</v>
      </c>
      <c r="B108" s="75" t="s">
        <v>1198</v>
      </c>
      <c r="C108" s="76">
        <v>4.5</v>
      </c>
      <c r="D108" s="76">
        <v>2.72</v>
      </c>
      <c r="E108" s="76">
        <v>3</v>
      </c>
      <c r="F108" s="75" t="s">
        <v>1197</v>
      </c>
    </row>
    <row r="109" spans="1:6" x14ac:dyDescent="0.25">
      <c r="A109" s="75" t="s">
        <v>26</v>
      </c>
      <c r="B109" s="75" t="s">
        <v>1199</v>
      </c>
      <c r="C109" s="76">
        <v>4.5</v>
      </c>
      <c r="D109" s="76">
        <v>2.72</v>
      </c>
      <c r="E109" s="76">
        <v>3</v>
      </c>
      <c r="F109" s="75" t="s">
        <v>1197</v>
      </c>
    </row>
    <row r="110" spans="1:6" x14ac:dyDescent="0.25">
      <c r="A110" s="75"/>
      <c r="B110" s="75"/>
      <c r="C110" s="76"/>
      <c r="D110" s="76"/>
      <c r="E110" s="76"/>
      <c r="F110" s="75"/>
    </row>
    <row r="111" spans="1:6" x14ac:dyDescent="0.25">
      <c r="A111" s="131" t="s">
        <v>1200</v>
      </c>
      <c r="B111" s="131"/>
      <c r="C111" s="131"/>
      <c r="D111" s="131"/>
      <c r="E111" s="131"/>
      <c r="F111" s="131"/>
    </row>
    <row r="112" spans="1:6" x14ac:dyDescent="0.25">
      <c r="A112" s="75" t="s">
        <v>1030</v>
      </c>
      <c r="B112" s="75" t="s">
        <v>1201</v>
      </c>
      <c r="C112" s="76">
        <v>2</v>
      </c>
      <c r="D112" s="76">
        <v>326.52</v>
      </c>
      <c r="E112" s="76">
        <v>0</v>
      </c>
      <c r="F112" s="75" t="s">
        <v>1202</v>
      </c>
    </row>
    <row r="113" spans="1:6" x14ac:dyDescent="0.25">
      <c r="A113" s="75" t="s">
        <v>1032</v>
      </c>
      <c r="B113" s="75" t="s">
        <v>1203</v>
      </c>
      <c r="C113" s="76">
        <v>5</v>
      </c>
      <c r="D113" s="76">
        <v>16.329999999999998</v>
      </c>
      <c r="E113" s="76">
        <v>3</v>
      </c>
      <c r="F113" s="75" t="s">
        <v>1204</v>
      </c>
    </row>
    <row r="114" spans="1:6" x14ac:dyDescent="0.25">
      <c r="A114" s="75" t="s">
        <v>1205</v>
      </c>
      <c r="B114" s="75" t="s">
        <v>1206</v>
      </c>
      <c r="C114" s="76">
        <v>5</v>
      </c>
      <c r="D114" s="76">
        <v>16.329999999999998</v>
      </c>
      <c r="E114" s="76">
        <v>2</v>
      </c>
      <c r="F114" s="75" t="s">
        <v>1207</v>
      </c>
    </row>
    <row r="115" spans="1:6" x14ac:dyDescent="0.25">
      <c r="A115" s="75" t="s">
        <v>1038</v>
      </c>
      <c r="B115" s="75" t="s">
        <v>1208</v>
      </c>
      <c r="C115" s="76">
        <v>4.5</v>
      </c>
      <c r="D115" s="76">
        <v>2.72</v>
      </c>
      <c r="E115" s="76">
        <v>3</v>
      </c>
      <c r="F115" s="75" t="s">
        <v>1209</v>
      </c>
    </row>
    <row r="116" spans="1:6" x14ac:dyDescent="0.25">
      <c r="A116" s="75" t="s">
        <v>1038</v>
      </c>
      <c r="B116" s="75" t="s">
        <v>1210</v>
      </c>
      <c r="C116" s="76">
        <v>4.5</v>
      </c>
      <c r="D116" s="76">
        <v>2.72</v>
      </c>
      <c r="E116" s="76">
        <v>3</v>
      </c>
      <c r="F116" s="75" t="s">
        <v>1209</v>
      </c>
    </row>
    <row r="117" spans="1:6" x14ac:dyDescent="0.25">
      <c r="A117" s="75" t="s">
        <v>1038</v>
      </c>
      <c r="B117" s="75" t="s">
        <v>1211</v>
      </c>
      <c r="C117" s="76">
        <v>4.5</v>
      </c>
      <c r="D117" s="76">
        <v>2.72</v>
      </c>
      <c r="E117" s="76">
        <v>3</v>
      </c>
      <c r="F117" s="75" t="s">
        <v>1209</v>
      </c>
    </row>
    <row r="118" spans="1:6" x14ac:dyDescent="0.25">
      <c r="A118" s="75" t="s">
        <v>1038</v>
      </c>
      <c r="B118" s="75" t="s">
        <v>1212</v>
      </c>
      <c r="C118" s="76">
        <v>4.5</v>
      </c>
      <c r="D118" s="76">
        <v>2.72</v>
      </c>
      <c r="E118" s="76">
        <v>3</v>
      </c>
      <c r="F118" s="75" t="s">
        <v>1209</v>
      </c>
    </row>
    <row r="119" spans="1:6" x14ac:dyDescent="0.25">
      <c r="A119" s="75" t="s">
        <v>1038</v>
      </c>
      <c r="B119" s="75" t="s">
        <v>1213</v>
      </c>
      <c r="C119" s="76">
        <v>4.5</v>
      </c>
      <c r="D119" s="76">
        <v>2.72</v>
      </c>
      <c r="E119" s="76">
        <v>3</v>
      </c>
      <c r="F119" s="75" t="s">
        <v>1209</v>
      </c>
    </row>
    <row r="120" spans="1:6" x14ac:dyDescent="0.25">
      <c r="A120" s="75" t="s">
        <v>1038</v>
      </c>
      <c r="B120" s="75" t="s">
        <v>1214</v>
      </c>
      <c r="C120" s="76">
        <v>4.5</v>
      </c>
      <c r="D120" s="76">
        <v>2.72</v>
      </c>
      <c r="E120" s="76">
        <v>3</v>
      </c>
      <c r="F120" s="75" t="s">
        <v>1209</v>
      </c>
    </row>
    <row r="121" spans="1:6" x14ac:dyDescent="0.25">
      <c r="A121" s="75" t="s">
        <v>1038</v>
      </c>
      <c r="B121" s="75" t="s">
        <v>1215</v>
      </c>
      <c r="C121" s="76">
        <v>4</v>
      </c>
      <c r="D121" s="76">
        <v>185.03</v>
      </c>
      <c r="E121" s="76">
        <v>0</v>
      </c>
      <c r="F121" s="75" t="s">
        <v>1216</v>
      </c>
    </row>
    <row r="122" spans="1:6" x14ac:dyDescent="0.25">
      <c r="A122" s="75" t="s">
        <v>1044</v>
      </c>
      <c r="B122" s="75" t="s">
        <v>1217</v>
      </c>
      <c r="C122" s="76">
        <v>5</v>
      </c>
      <c r="D122" s="76">
        <v>38.090000000000003</v>
      </c>
      <c r="E122" s="76">
        <v>2</v>
      </c>
      <c r="F122" s="75" t="s">
        <v>1218</v>
      </c>
    </row>
    <row r="123" spans="1:6" x14ac:dyDescent="0.25">
      <c r="A123" s="75" t="s">
        <v>1053</v>
      </c>
      <c r="B123" s="75" t="s">
        <v>1219</v>
      </c>
      <c r="C123" s="76">
        <v>4</v>
      </c>
      <c r="D123" s="76">
        <v>5.44</v>
      </c>
      <c r="E123" s="76">
        <v>4</v>
      </c>
      <c r="F123" s="75" t="s">
        <v>1218</v>
      </c>
    </row>
    <row r="124" spans="1:6" x14ac:dyDescent="0.25">
      <c r="A124" s="75" t="s">
        <v>1053</v>
      </c>
      <c r="B124" s="75" t="s">
        <v>1220</v>
      </c>
      <c r="C124" s="76">
        <v>4.5</v>
      </c>
      <c r="D124" s="76">
        <v>10.88</v>
      </c>
      <c r="E124" s="76">
        <v>2</v>
      </c>
      <c r="F124" s="75" t="s">
        <v>1221</v>
      </c>
    </row>
    <row r="125" spans="1:6" x14ac:dyDescent="0.25">
      <c r="A125" s="75" t="s">
        <v>1053</v>
      </c>
      <c r="B125" s="75" t="s">
        <v>1222</v>
      </c>
      <c r="C125" s="76">
        <v>4.5</v>
      </c>
      <c r="D125" s="76">
        <v>10.88</v>
      </c>
      <c r="E125" s="76">
        <v>2</v>
      </c>
      <c r="F125" s="75" t="s">
        <v>1221</v>
      </c>
    </row>
    <row r="126" spans="1:6" x14ac:dyDescent="0.25">
      <c r="A126" s="75" t="s">
        <v>1223</v>
      </c>
      <c r="B126" s="75" t="s">
        <v>1224</v>
      </c>
      <c r="C126" s="76">
        <v>5</v>
      </c>
      <c r="D126" s="76">
        <v>13.6</v>
      </c>
      <c r="E126" s="76">
        <v>2</v>
      </c>
      <c r="F126" s="75" t="s">
        <v>1225</v>
      </c>
    </row>
    <row r="127" spans="1:6" x14ac:dyDescent="0.25">
      <c r="A127" s="75" t="s">
        <v>1223</v>
      </c>
      <c r="B127" s="75" t="s">
        <v>1226</v>
      </c>
      <c r="C127" s="76">
        <v>4.5</v>
      </c>
      <c r="D127" s="76">
        <v>13.6</v>
      </c>
      <c r="E127" s="76">
        <v>2</v>
      </c>
      <c r="F127" s="75" t="s">
        <v>1225</v>
      </c>
    </row>
    <row r="128" spans="1:6" x14ac:dyDescent="0.25">
      <c r="A128" s="75" t="s">
        <v>1069</v>
      </c>
      <c r="B128" s="75" t="s">
        <v>1227</v>
      </c>
      <c r="C128" s="76">
        <v>5</v>
      </c>
      <c r="D128" s="76">
        <v>27.21</v>
      </c>
      <c r="E128" s="76">
        <v>2</v>
      </c>
      <c r="F128" s="75" t="s">
        <v>1228</v>
      </c>
    </row>
    <row r="129" spans="1:6" ht="15.75" thickBot="1" x14ac:dyDescent="0.3">
      <c r="A129" s="77" t="s">
        <v>1069</v>
      </c>
      <c r="B129" s="77" t="s">
        <v>1227</v>
      </c>
      <c r="C129" s="78">
        <v>5</v>
      </c>
      <c r="D129" s="78">
        <v>27.21</v>
      </c>
      <c r="E129" s="78">
        <v>2</v>
      </c>
      <c r="F129" s="77" t="s">
        <v>1228</v>
      </c>
    </row>
    <row r="130" spans="1:6" ht="15.75" customHeight="1" thickTop="1" x14ac:dyDescent="0.25">
      <c r="A130" s="132" t="s">
        <v>1439</v>
      </c>
      <c r="B130" s="132"/>
      <c r="C130" s="132"/>
      <c r="D130" s="132"/>
      <c r="E130" s="132"/>
      <c r="F130" s="132"/>
    </row>
    <row r="131" spans="1:6" x14ac:dyDescent="0.25">
      <c r="A131" s="133"/>
      <c r="B131" s="133"/>
      <c r="C131" s="133"/>
      <c r="D131" s="133"/>
      <c r="E131" s="133"/>
      <c r="F131" s="133"/>
    </row>
    <row r="132" spans="1:6" x14ac:dyDescent="0.25">
      <c r="A132" s="133"/>
      <c r="B132" s="133"/>
      <c r="C132" s="133"/>
      <c r="D132" s="133"/>
      <c r="E132" s="133"/>
      <c r="F132" s="133"/>
    </row>
    <row r="133" spans="1:6" x14ac:dyDescent="0.25">
      <c r="A133" s="133"/>
      <c r="B133" s="133"/>
      <c r="C133" s="133"/>
      <c r="D133" s="133"/>
      <c r="E133" s="133"/>
      <c r="F133" s="133"/>
    </row>
    <row r="134" spans="1:6" x14ac:dyDescent="0.25">
      <c r="A134" s="133"/>
      <c r="B134" s="133"/>
      <c r="C134" s="133"/>
      <c r="D134" s="133"/>
      <c r="E134" s="133"/>
      <c r="F134" s="133"/>
    </row>
    <row r="135" spans="1:6" x14ac:dyDescent="0.25">
      <c r="A135" s="133"/>
      <c r="B135" s="133"/>
      <c r="C135" s="133"/>
      <c r="D135" s="133"/>
      <c r="E135" s="133"/>
      <c r="F135" s="133"/>
    </row>
    <row r="136" spans="1:6" x14ac:dyDescent="0.25">
      <c r="A136" s="133"/>
      <c r="B136" s="133"/>
      <c r="C136" s="133"/>
      <c r="D136" s="133"/>
      <c r="E136" s="133"/>
      <c r="F136" s="133"/>
    </row>
    <row r="137" spans="1:6" x14ac:dyDescent="0.25">
      <c r="A137" s="133"/>
      <c r="B137" s="133"/>
      <c r="C137" s="133"/>
      <c r="D137" s="133"/>
      <c r="E137" s="133"/>
      <c r="F137" s="133"/>
    </row>
    <row r="138" spans="1:6" x14ac:dyDescent="0.25">
      <c r="A138" s="133"/>
      <c r="B138" s="133"/>
      <c r="C138" s="133"/>
      <c r="D138" s="133"/>
      <c r="E138" s="133"/>
      <c r="F138" s="133"/>
    </row>
    <row r="139" spans="1:6" x14ac:dyDescent="0.25">
      <c r="A139" s="133"/>
      <c r="B139" s="133"/>
      <c r="C139" s="133"/>
      <c r="D139" s="133"/>
      <c r="E139" s="133"/>
      <c r="F139" s="133"/>
    </row>
  </sheetData>
  <mergeCells count="11">
    <mergeCell ref="A61:F61"/>
    <mergeCell ref="A71:F71"/>
    <mergeCell ref="A111:F111"/>
    <mergeCell ref="A130:F139"/>
    <mergeCell ref="A1:F2"/>
    <mergeCell ref="A3:A4"/>
    <mergeCell ref="B3:B4"/>
    <mergeCell ref="C3:C4"/>
    <mergeCell ref="E3:E4"/>
    <mergeCell ref="F3:F4"/>
    <mergeCell ref="A5:F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3"/>
  <sheetViews>
    <sheetView topLeftCell="A7" workbookViewId="0">
      <selection sqref="A1:K2"/>
    </sheetView>
  </sheetViews>
  <sheetFormatPr defaultRowHeight="15" x14ac:dyDescent="0.25"/>
  <cols>
    <col min="1" max="1" width="9.140625" style="51"/>
    <col min="2" max="2" width="15.28515625" style="51" bestFit="1" customWidth="1"/>
    <col min="3" max="3" width="7.7109375" style="52" customWidth="1"/>
    <col min="4" max="4" width="5.140625" style="52" bestFit="1" customWidth="1"/>
    <col min="5" max="5" width="5" style="52" bestFit="1" customWidth="1"/>
    <col min="6" max="6" width="12.7109375" style="51" customWidth="1"/>
    <col min="7" max="7" width="34.28515625" style="51" bestFit="1" customWidth="1"/>
    <col min="8" max="8" width="12.42578125" style="52" customWidth="1"/>
    <col min="9" max="9" width="14.140625" style="52" customWidth="1"/>
    <col min="10" max="10" width="13.5703125" style="52" customWidth="1"/>
    <col min="11" max="11" width="10.28515625" style="52" customWidth="1"/>
  </cols>
  <sheetData>
    <row r="1" spans="1:12" x14ac:dyDescent="0.25">
      <c r="A1" s="134" t="s">
        <v>1233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</row>
    <row r="2" spans="1:12" ht="15.75" thickBot="1" x14ac:dyDescent="0.3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</row>
    <row r="3" spans="1:12" ht="46.5" thickTop="1" thickBot="1" x14ac:dyDescent="0.3">
      <c r="A3" s="57" t="s">
        <v>628</v>
      </c>
      <c r="B3" s="57" t="s">
        <v>629</v>
      </c>
      <c r="C3" s="58" t="s">
        <v>783</v>
      </c>
      <c r="D3" s="58" t="s">
        <v>784</v>
      </c>
      <c r="E3" s="58" t="s">
        <v>785</v>
      </c>
      <c r="F3" s="57" t="s">
        <v>786</v>
      </c>
      <c r="G3" s="57" t="s">
        <v>787</v>
      </c>
      <c r="H3" s="58" t="s">
        <v>938</v>
      </c>
      <c r="I3" s="58" t="s">
        <v>788</v>
      </c>
      <c r="J3" s="58" t="s">
        <v>789</v>
      </c>
      <c r="K3" s="58" t="s">
        <v>790</v>
      </c>
    </row>
    <row r="4" spans="1:12" ht="15.75" thickTop="1" x14ac:dyDescent="0.25">
      <c r="A4" s="53" t="s">
        <v>28</v>
      </c>
      <c r="B4" s="53" t="s">
        <v>791</v>
      </c>
      <c r="C4" s="54">
        <v>1</v>
      </c>
      <c r="D4" s="54">
        <v>310</v>
      </c>
      <c r="E4" s="54">
        <v>331</v>
      </c>
      <c r="F4" s="53" t="s">
        <v>792</v>
      </c>
      <c r="G4" s="53" t="s">
        <v>793</v>
      </c>
      <c r="H4" s="54" t="s">
        <v>936</v>
      </c>
      <c r="I4" s="54"/>
      <c r="J4" s="54" t="s">
        <v>936</v>
      </c>
      <c r="K4" s="54" t="s">
        <v>936</v>
      </c>
      <c r="L4" s="52"/>
    </row>
    <row r="5" spans="1:12" x14ac:dyDescent="0.25">
      <c r="A5" s="51" t="s">
        <v>28</v>
      </c>
      <c r="B5" s="51" t="s">
        <v>794</v>
      </c>
      <c r="C5" s="52">
        <v>1</v>
      </c>
      <c r="D5" s="52">
        <v>367</v>
      </c>
      <c r="E5" s="52">
        <v>388</v>
      </c>
      <c r="F5" s="51" t="s">
        <v>795</v>
      </c>
      <c r="G5" s="51" t="s">
        <v>793</v>
      </c>
      <c r="H5" s="52" t="s">
        <v>936</v>
      </c>
      <c r="I5" s="52" t="s">
        <v>936</v>
      </c>
      <c r="K5" s="52" t="s">
        <v>936</v>
      </c>
    </row>
    <row r="6" spans="1:12" x14ac:dyDescent="0.25">
      <c r="A6" s="53" t="s">
        <v>28</v>
      </c>
      <c r="B6" s="53" t="s">
        <v>796</v>
      </c>
      <c r="C6" s="54">
        <v>1</v>
      </c>
      <c r="D6" s="54">
        <v>325</v>
      </c>
      <c r="E6" s="54">
        <v>346</v>
      </c>
      <c r="F6" s="53" t="s">
        <v>795</v>
      </c>
      <c r="G6" s="53" t="s">
        <v>797</v>
      </c>
      <c r="H6" s="54"/>
      <c r="I6" s="54" t="s">
        <v>936</v>
      </c>
      <c r="J6" s="54"/>
      <c r="K6" s="54" t="s">
        <v>936</v>
      </c>
    </row>
    <row r="7" spans="1:12" x14ac:dyDescent="0.25">
      <c r="A7" s="51" t="s">
        <v>28</v>
      </c>
      <c r="B7" s="51" t="s">
        <v>798</v>
      </c>
      <c r="C7" s="52">
        <v>1</v>
      </c>
      <c r="D7" s="52">
        <v>325</v>
      </c>
      <c r="E7" s="52">
        <v>346</v>
      </c>
      <c r="F7" s="51" t="s">
        <v>795</v>
      </c>
      <c r="G7" s="51" t="s">
        <v>797</v>
      </c>
      <c r="I7" s="52" t="s">
        <v>936</v>
      </c>
      <c r="K7" s="52" t="s">
        <v>936</v>
      </c>
    </row>
    <row r="8" spans="1:12" x14ac:dyDescent="0.25">
      <c r="A8" s="53" t="s">
        <v>28</v>
      </c>
      <c r="B8" s="53" t="s">
        <v>799</v>
      </c>
      <c r="C8" s="54">
        <v>2</v>
      </c>
      <c r="D8" s="54">
        <v>307</v>
      </c>
      <c r="E8" s="54">
        <v>328</v>
      </c>
      <c r="F8" s="53" t="s">
        <v>800</v>
      </c>
      <c r="G8" s="53" t="s">
        <v>793</v>
      </c>
      <c r="H8" s="54"/>
      <c r="I8" s="54"/>
      <c r="J8" s="54" t="s">
        <v>936</v>
      </c>
      <c r="K8" s="54"/>
    </row>
    <row r="9" spans="1:12" x14ac:dyDescent="0.25">
      <c r="A9" s="51" t="s">
        <v>28</v>
      </c>
      <c r="B9" s="51" t="s">
        <v>1077</v>
      </c>
      <c r="C9" s="52">
        <v>2</v>
      </c>
      <c r="D9" s="52">
        <v>307</v>
      </c>
      <c r="E9" s="52">
        <v>328</v>
      </c>
      <c r="F9" s="51" t="s">
        <v>1078</v>
      </c>
      <c r="G9" s="51" t="s">
        <v>793</v>
      </c>
    </row>
    <row r="10" spans="1:12" x14ac:dyDescent="0.25">
      <c r="A10" s="53" t="s">
        <v>28</v>
      </c>
      <c r="B10" s="53" t="s">
        <v>1079</v>
      </c>
      <c r="C10" s="54">
        <v>2</v>
      </c>
      <c r="D10" s="54">
        <v>307</v>
      </c>
      <c r="E10" s="54">
        <v>328</v>
      </c>
      <c r="F10" s="53" t="s">
        <v>1078</v>
      </c>
      <c r="G10" s="53" t="s">
        <v>793</v>
      </c>
      <c r="H10" s="54"/>
      <c r="I10" s="54"/>
      <c r="J10" s="54"/>
      <c r="K10" s="54"/>
    </row>
    <row r="11" spans="1:12" x14ac:dyDescent="0.25">
      <c r="A11" s="51" t="s">
        <v>28</v>
      </c>
      <c r="B11" s="51" t="s">
        <v>801</v>
      </c>
      <c r="C11" s="52">
        <v>3</v>
      </c>
      <c r="D11" s="52">
        <v>340</v>
      </c>
      <c r="E11" s="52">
        <v>361</v>
      </c>
      <c r="F11" s="51" t="s">
        <v>802</v>
      </c>
      <c r="G11" s="51" t="s">
        <v>803</v>
      </c>
      <c r="J11" s="52" t="s">
        <v>936</v>
      </c>
      <c r="K11" s="52" t="s">
        <v>936</v>
      </c>
    </row>
    <row r="12" spans="1:12" x14ac:dyDescent="0.25">
      <c r="A12" s="53" t="s">
        <v>28</v>
      </c>
      <c r="B12" s="53" t="s">
        <v>804</v>
      </c>
      <c r="C12" s="54">
        <v>3</v>
      </c>
      <c r="D12" s="54">
        <v>343</v>
      </c>
      <c r="E12" s="54">
        <v>364</v>
      </c>
      <c r="F12" s="53" t="s">
        <v>802</v>
      </c>
      <c r="G12" s="53" t="s">
        <v>803</v>
      </c>
      <c r="H12" s="54"/>
      <c r="I12" s="54"/>
      <c r="J12" s="54" t="s">
        <v>936</v>
      </c>
      <c r="K12" s="54" t="s">
        <v>936</v>
      </c>
    </row>
    <row r="13" spans="1:12" x14ac:dyDescent="0.25">
      <c r="A13" s="51" t="s">
        <v>28</v>
      </c>
      <c r="B13" s="51" t="s">
        <v>805</v>
      </c>
      <c r="C13" s="52">
        <v>3</v>
      </c>
      <c r="D13" s="52">
        <v>367</v>
      </c>
      <c r="E13" s="52">
        <v>388</v>
      </c>
      <c r="F13" s="51" t="s">
        <v>806</v>
      </c>
      <c r="G13" s="51" t="s">
        <v>807</v>
      </c>
      <c r="H13" s="52" t="s">
        <v>936</v>
      </c>
      <c r="I13" s="52" t="s">
        <v>936</v>
      </c>
      <c r="K13" s="52" t="s">
        <v>936</v>
      </c>
    </row>
    <row r="14" spans="1:12" x14ac:dyDescent="0.25">
      <c r="A14" s="53" t="s">
        <v>28</v>
      </c>
      <c r="B14" s="53" t="s">
        <v>808</v>
      </c>
      <c r="C14" s="54">
        <v>3</v>
      </c>
      <c r="D14" s="54">
        <v>325</v>
      </c>
      <c r="E14" s="54">
        <v>346</v>
      </c>
      <c r="F14" s="53" t="s">
        <v>806</v>
      </c>
      <c r="G14" s="53" t="s">
        <v>807</v>
      </c>
      <c r="H14" s="54"/>
      <c r="I14" s="54" t="s">
        <v>936</v>
      </c>
      <c r="J14" s="54"/>
      <c r="K14" s="54" t="s">
        <v>936</v>
      </c>
    </row>
    <row r="15" spans="1:12" x14ac:dyDescent="0.25">
      <c r="A15" s="51" t="s">
        <v>28</v>
      </c>
      <c r="B15" s="51" t="s">
        <v>809</v>
      </c>
      <c r="C15" s="52">
        <v>3</v>
      </c>
      <c r="D15" s="52">
        <v>325</v>
      </c>
      <c r="E15" s="52">
        <v>346</v>
      </c>
      <c r="F15" s="51" t="s">
        <v>806</v>
      </c>
      <c r="G15" s="51" t="s">
        <v>807</v>
      </c>
      <c r="I15" s="52" t="s">
        <v>936</v>
      </c>
      <c r="K15" s="52" t="s">
        <v>936</v>
      </c>
    </row>
    <row r="16" spans="1:12" x14ac:dyDescent="0.25">
      <c r="A16" s="53" t="s">
        <v>28</v>
      </c>
      <c r="B16" s="53" t="s">
        <v>810</v>
      </c>
      <c r="C16" s="54">
        <v>3.5</v>
      </c>
      <c r="D16" s="54">
        <v>307</v>
      </c>
      <c r="E16" s="54">
        <v>328</v>
      </c>
      <c r="F16" s="53" t="s">
        <v>811</v>
      </c>
      <c r="G16" s="53" t="s">
        <v>793</v>
      </c>
      <c r="H16" s="54"/>
      <c r="I16" s="54"/>
      <c r="J16" s="54" t="s">
        <v>936</v>
      </c>
      <c r="K16" s="54"/>
    </row>
    <row r="17" spans="1:11" x14ac:dyDescent="0.25">
      <c r="A17" s="51" t="s">
        <v>28</v>
      </c>
      <c r="B17" s="51" t="s">
        <v>812</v>
      </c>
      <c r="C17" s="52">
        <v>4</v>
      </c>
      <c r="D17" s="52">
        <v>325</v>
      </c>
      <c r="E17" s="52">
        <v>346</v>
      </c>
      <c r="F17" s="51" t="s">
        <v>813</v>
      </c>
      <c r="G17" s="51" t="s">
        <v>807</v>
      </c>
      <c r="H17" s="52" t="s">
        <v>936</v>
      </c>
      <c r="I17" s="52" t="s">
        <v>936</v>
      </c>
      <c r="K17" s="52" t="s">
        <v>936</v>
      </c>
    </row>
    <row r="18" spans="1:11" x14ac:dyDescent="0.25">
      <c r="A18" s="53" t="s">
        <v>28</v>
      </c>
      <c r="B18" s="53" t="s">
        <v>814</v>
      </c>
      <c r="C18" s="54">
        <v>4</v>
      </c>
      <c r="D18" s="54">
        <v>616</v>
      </c>
      <c r="E18" s="54">
        <v>636</v>
      </c>
      <c r="F18" s="53" t="s">
        <v>815</v>
      </c>
      <c r="G18" s="53" t="s">
        <v>816</v>
      </c>
      <c r="H18" s="54"/>
      <c r="I18" s="54" t="s">
        <v>936</v>
      </c>
      <c r="J18" s="54"/>
      <c r="K18" s="54"/>
    </row>
    <row r="19" spans="1:11" s="43" customFormat="1" x14ac:dyDescent="0.25">
      <c r="A19" s="51" t="s">
        <v>28</v>
      </c>
      <c r="B19" s="51" t="s">
        <v>1080</v>
      </c>
      <c r="C19" s="52">
        <v>4</v>
      </c>
      <c r="D19" s="52">
        <v>973</v>
      </c>
      <c r="E19" s="52">
        <v>994</v>
      </c>
      <c r="F19" s="51" t="s">
        <v>1081</v>
      </c>
      <c r="G19" s="51" t="s">
        <v>1082</v>
      </c>
      <c r="H19" s="52"/>
      <c r="I19" s="52"/>
      <c r="J19" s="52"/>
      <c r="K19" s="52"/>
    </row>
    <row r="20" spans="1:11" x14ac:dyDescent="0.25">
      <c r="A20" s="53" t="s">
        <v>28</v>
      </c>
      <c r="B20" s="53" t="s">
        <v>817</v>
      </c>
      <c r="C20" s="54">
        <v>4.5</v>
      </c>
      <c r="D20" s="54">
        <v>232</v>
      </c>
      <c r="E20" s="54">
        <v>253</v>
      </c>
      <c r="F20" s="53" t="s">
        <v>818</v>
      </c>
      <c r="G20" s="53" t="s">
        <v>819</v>
      </c>
      <c r="H20" s="54"/>
      <c r="I20" s="54" t="s">
        <v>936</v>
      </c>
      <c r="J20" s="54"/>
      <c r="K20" s="54"/>
    </row>
    <row r="21" spans="1:11" s="71" customFormat="1" x14ac:dyDescent="0.25">
      <c r="A21" s="71" t="s">
        <v>28</v>
      </c>
      <c r="B21" s="71" t="s">
        <v>820</v>
      </c>
      <c r="C21" s="72">
        <v>4.5</v>
      </c>
      <c r="D21" s="72">
        <v>322</v>
      </c>
      <c r="E21" s="72">
        <v>343</v>
      </c>
      <c r="F21" s="71" t="s">
        <v>818</v>
      </c>
      <c r="G21" s="71" t="s">
        <v>807</v>
      </c>
      <c r="H21" s="72"/>
      <c r="I21" s="72" t="s">
        <v>936</v>
      </c>
      <c r="J21" s="72"/>
      <c r="K21" s="72"/>
    </row>
    <row r="22" spans="1:11" s="43" customFormat="1" x14ac:dyDescent="0.25">
      <c r="A22" s="53" t="s">
        <v>28</v>
      </c>
      <c r="B22" s="53" t="s">
        <v>821</v>
      </c>
      <c r="C22" s="54">
        <v>5</v>
      </c>
      <c r="D22" s="54">
        <v>148</v>
      </c>
      <c r="E22" s="54">
        <v>169</v>
      </c>
      <c r="F22" s="53" t="s">
        <v>822</v>
      </c>
      <c r="G22" s="53" t="s">
        <v>816</v>
      </c>
      <c r="H22" s="54"/>
      <c r="I22" s="54" t="s">
        <v>936</v>
      </c>
      <c r="J22" s="54"/>
      <c r="K22" s="54"/>
    </row>
    <row r="23" spans="1:11" s="43" customFormat="1" x14ac:dyDescent="0.25">
      <c r="A23" s="51"/>
      <c r="B23" s="51"/>
      <c r="C23" s="52"/>
      <c r="D23" s="52"/>
      <c r="E23" s="52"/>
      <c r="F23" s="51"/>
      <c r="G23" s="51"/>
      <c r="H23" s="52"/>
      <c r="I23" s="52"/>
      <c r="J23" s="52"/>
      <c r="K23" s="52"/>
    </row>
    <row r="24" spans="1:11" ht="45" x14ac:dyDescent="0.25">
      <c r="H24" s="50"/>
      <c r="I24" s="50" t="s">
        <v>823</v>
      </c>
      <c r="J24" s="50" t="s">
        <v>937</v>
      </c>
    </row>
    <row r="25" spans="1:11" x14ac:dyDescent="0.25">
      <c r="A25" s="53" t="s">
        <v>26</v>
      </c>
      <c r="B25" s="53" t="s">
        <v>824</v>
      </c>
      <c r="C25" s="54">
        <v>3</v>
      </c>
      <c r="D25" s="54">
        <v>292</v>
      </c>
      <c r="E25" s="54">
        <v>312</v>
      </c>
      <c r="F25" s="53" t="s">
        <v>825</v>
      </c>
      <c r="G25" s="53" t="s">
        <v>807</v>
      </c>
      <c r="H25" s="54" t="s">
        <v>936</v>
      </c>
      <c r="I25" s="54"/>
      <c r="J25" s="54"/>
      <c r="K25" s="54"/>
    </row>
    <row r="26" spans="1:11" x14ac:dyDescent="0.25">
      <c r="A26" s="51" t="s">
        <v>26</v>
      </c>
      <c r="B26" s="51" t="s">
        <v>826</v>
      </c>
      <c r="C26" s="52">
        <v>3</v>
      </c>
      <c r="D26" s="52">
        <v>289</v>
      </c>
      <c r="E26" s="52">
        <v>309</v>
      </c>
      <c r="F26" s="51" t="s">
        <v>827</v>
      </c>
      <c r="G26" s="51" t="s">
        <v>828</v>
      </c>
      <c r="H26" s="52" t="s">
        <v>936</v>
      </c>
    </row>
    <row r="27" spans="1:11" x14ac:dyDescent="0.25">
      <c r="A27" s="53" t="s">
        <v>26</v>
      </c>
      <c r="B27" s="53" t="s">
        <v>829</v>
      </c>
      <c r="C27" s="54">
        <v>3</v>
      </c>
      <c r="D27" s="54">
        <v>289</v>
      </c>
      <c r="E27" s="54">
        <v>309</v>
      </c>
      <c r="F27" s="53" t="s">
        <v>827</v>
      </c>
      <c r="G27" s="53" t="s">
        <v>828</v>
      </c>
      <c r="H27" s="54" t="s">
        <v>936</v>
      </c>
      <c r="I27" s="54"/>
      <c r="J27" s="54"/>
      <c r="K27" s="54"/>
    </row>
    <row r="28" spans="1:11" x14ac:dyDescent="0.25">
      <c r="A28" s="51" t="s">
        <v>26</v>
      </c>
      <c r="B28" s="51" t="s">
        <v>830</v>
      </c>
      <c r="C28" s="52">
        <v>3</v>
      </c>
      <c r="D28" s="52">
        <v>298</v>
      </c>
      <c r="E28" s="52">
        <v>318</v>
      </c>
      <c r="F28" s="51" t="s">
        <v>831</v>
      </c>
      <c r="G28" s="51" t="s">
        <v>832</v>
      </c>
      <c r="H28" s="52" t="s">
        <v>936</v>
      </c>
    </row>
    <row r="29" spans="1:11" x14ac:dyDescent="0.25">
      <c r="A29" s="53" t="s">
        <v>26</v>
      </c>
      <c r="B29" s="53" t="s">
        <v>833</v>
      </c>
      <c r="C29" s="54">
        <v>3</v>
      </c>
      <c r="D29" s="54">
        <v>232</v>
      </c>
      <c r="E29" s="54">
        <v>252</v>
      </c>
      <c r="F29" s="53" t="s">
        <v>825</v>
      </c>
      <c r="G29" s="53" t="s">
        <v>819</v>
      </c>
      <c r="H29" s="54" t="s">
        <v>936</v>
      </c>
      <c r="I29" s="54"/>
      <c r="J29" s="54"/>
      <c r="K29" s="54"/>
    </row>
    <row r="30" spans="1:11" x14ac:dyDescent="0.25">
      <c r="A30" s="51" t="s">
        <v>26</v>
      </c>
      <c r="B30" s="51" t="s">
        <v>798</v>
      </c>
      <c r="C30" s="52">
        <v>3</v>
      </c>
      <c r="D30" s="52">
        <v>292</v>
      </c>
      <c r="E30" s="52">
        <v>312</v>
      </c>
      <c r="F30" s="51" t="s">
        <v>825</v>
      </c>
      <c r="G30" s="51" t="s">
        <v>797</v>
      </c>
      <c r="I30" s="52" t="s">
        <v>936</v>
      </c>
    </row>
    <row r="31" spans="1:11" x14ac:dyDescent="0.25">
      <c r="A31" s="53" t="s">
        <v>26</v>
      </c>
      <c r="B31" s="53" t="s">
        <v>796</v>
      </c>
      <c r="C31" s="54">
        <v>3</v>
      </c>
      <c r="D31" s="54">
        <v>292</v>
      </c>
      <c r="E31" s="54">
        <v>312</v>
      </c>
      <c r="F31" s="53" t="s">
        <v>825</v>
      </c>
      <c r="G31" s="53" t="s">
        <v>797</v>
      </c>
      <c r="H31" s="54"/>
      <c r="I31" s="54" t="s">
        <v>936</v>
      </c>
      <c r="J31" s="54"/>
      <c r="K31" s="54"/>
    </row>
    <row r="32" spans="1:11" x14ac:dyDescent="0.25">
      <c r="A32" s="51" t="s">
        <v>26</v>
      </c>
      <c r="B32" s="51" t="s">
        <v>808</v>
      </c>
      <c r="C32" s="52">
        <v>3</v>
      </c>
      <c r="D32" s="52">
        <v>292</v>
      </c>
      <c r="E32" s="52">
        <v>312</v>
      </c>
      <c r="F32" s="51" t="s">
        <v>825</v>
      </c>
      <c r="G32" s="51" t="s">
        <v>807</v>
      </c>
      <c r="H32" s="52" t="s">
        <v>936</v>
      </c>
      <c r="I32" s="52" t="s">
        <v>936</v>
      </c>
    </row>
    <row r="33" spans="1:11" x14ac:dyDescent="0.25">
      <c r="A33" s="53" t="s">
        <v>26</v>
      </c>
      <c r="B33" s="53" t="s">
        <v>809</v>
      </c>
      <c r="C33" s="54">
        <v>3</v>
      </c>
      <c r="D33" s="54">
        <v>292</v>
      </c>
      <c r="E33" s="54">
        <v>312</v>
      </c>
      <c r="F33" s="53" t="s">
        <v>825</v>
      </c>
      <c r="G33" s="53" t="s">
        <v>807</v>
      </c>
      <c r="H33" s="54" t="s">
        <v>936</v>
      </c>
      <c r="I33" s="54" t="s">
        <v>936</v>
      </c>
      <c r="J33" s="54"/>
      <c r="K33" s="54"/>
    </row>
    <row r="34" spans="1:11" x14ac:dyDescent="0.25">
      <c r="A34" s="51" t="s">
        <v>26</v>
      </c>
      <c r="B34" s="51" t="s">
        <v>794</v>
      </c>
      <c r="C34" s="52">
        <v>3.5</v>
      </c>
      <c r="D34" s="52">
        <v>334</v>
      </c>
      <c r="E34" s="52">
        <v>354</v>
      </c>
      <c r="F34" s="51" t="s">
        <v>834</v>
      </c>
      <c r="G34" s="51" t="s">
        <v>793</v>
      </c>
      <c r="I34" s="52" t="s">
        <v>936</v>
      </c>
    </row>
    <row r="35" spans="1:11" x14ac:dyDescent="0.25">
      <c r="A35" s="53" t="s">
        <v>26</v>
      </c>
      <c r="B35" s="53" t="s">
        <v>835</v>
      </c>
      <c r="C35" s="54">
        <v>3.5</v>
      </c>
      <c r="D35" s="54">
        <v>289</v>
      </c>
      <c r="E35" s="54">
        <v>309</v>
      </c>
      <c r="F35" s="53" t="s">
        <v>836</v>
      </c>
      <c r="G35" s="53" t="s">
        <v>837</v>
      </c>
      <c r="H35" s="54" t="s">
        <v>936</v>
      </c>
      <c r="I35" s="54"/>
      <c r="J35" s="54"/>
      <c r="K35" s="54"/>
    </row>
    <row r="36" spans="1:11" x14ac:dyDescent="0.25">
      <c r="A36" s="51" t="s">
        <v>26</v>
      </c>
      <c r="B36" s="51" t="s">
        <v>838</v>
      </c>
      <c r="C36" s="52">
        <v>3.5</v>
      </c>
      <c r="D36" s="52">
        <v>286</v>
      </c>
      <c r="E36" s="52">
        <v>306</v>
      </c>
      <c r="F36" s="51" t="s">
        <v>839</v>
      </c>
      <c r="G36" s="51" t="s">
        <v>840</v>
      </c>
    </row>
    <row r="37" spans="1:11" x14ac:dyDescent="0.25">
      <c r="A37" s="53" t="s">
        <v>26</v>
      </c>
      <c r="B37" s="53" t="s">
        <v>841</v>
      </c>
      <c r="C37" s="54">
        <v>3.5</v>
      </c>
      <c r="D37" s="54">
        <v>286</v>
      </c>
      <c r="E37" s="54">
        <v>306</v>
      </c>
      <c r="F37" s="53" t="s">
        <v>839</v>
      </c>
      <c r="G37" s="53" t="s">
        <v>840</v>
      </c>
      <c r="H37" s="54"/>
      <c r="I37" s="54"/>
      <c r="J37" s="54"/>
      <c r="K37" s="54"/>
    </row>
    <row r="38" spans="1:11" x14ac:dyDescent="0.25">
      <c r="A38" s="51" t="s">
        <v>26</v>
      </c>
      <c r="B38" s="51" t="s">
        <v>842</v>
      </c>
      <c r="C38" s="52">
        <v>3.5</v>
      </c>
      <c r="D38" s="52">
        <v>289</v>
      </c>
      <c r="E38" s="52">
        <v>309</v>
      </c>
      <c r="F38" s="51" t="s">
        <v>843</v>
      </c>
      <c r="G38" s="51" t="s">
        <v>807</v>
      </c>
      <c r="H38" s="52" t="s">
        <v>936</v>
      </c>
    </row>
    <row r="39" spans="1:11" x14ac:dyDescent="0.25">
      <c r="A39" s="53" t="s">
        <v>26</v>
      </c>
      <c r="B39" s="53" t="s">
        <v>844</v>
      </c>
      <c r="C39" s="54">
        <v>3.5</v>
      </c>
      <c r="D39" s="54">
        <v>295</v>
      </c>
      <c r="E39" s="54">
        <v>315</v>
      </c>
      <c r="F39" s="53" t="s">
        <v>845</v>
      </c>
      <c r="G39" s="53" t="s">
        <v>846</v>
      </c>
      <c r="H39" s="54"/>
      <c r="I39" s="54"/>
      <c r="J39" s="54"/>
      <c r="K39" s="54"/>
    </row>
    <row r="40" spans="1:11" x14ac:dyDescent="0.25">
      <c r="A40" s="51" t="s">
        <v>26</v>
      </c>
      <c r="B40" s="51" t="s">
        <v>847</v>
      </c>
      <c r="C40" s="52">
        <v>3.5</v>
      </c>
      <c r="D40" s="52">
        <v>295</v>
      </c>
      <c r="E40" s="52">
        <v>315</v>
      </c>
      <c r="F40" s="51" t="s">
        <v>845</v>
      </c>
      <c r="G40" s="51" t="s">
        <v>846</v>
      </c>
    </row>
    <row r="41" spans="1:11" x14ac:dyDescent="0.25">
      <c r="A41" s="53" t="s">
        <v>26</v>
      </c>
      <c r="B41" s="53" t="s">
        <v>812</v>
      </c>
      <c r="C41" s="54">
        <v>3.5</v>
      </c>
      <c r="D41" s="54">
        <v>292</v>
      </c>
      <c r="E41" s="54">
        <v>312</v>
      </c>
      <c r="F41" s="53" t="s">
        <v>845</v>
      </c>
      <c r="G41" s="53" t="s">
        <v>807</v>
      </c>
      <c r="H41" s="54"/>
      <c r="I41" s="54" t="s">
        <v>936</v>
      </c>
      <c r="J41" s="54"/>
      <c r="K41" s="54"/>
    </row>
    <row r="42" spans="1:11" x14ac:dyDescent="0.25">
      <c r="A42" s="51" t="s">
        <v>26</v>
      </c>
      <c r="B42" s="51" t="s">
        <v>848</v>
      </c>
      <c r="C42" s="52">
        <v>3.5</v>
      </c>
      <c r="D42" s="52">
        <v>289</v>
      </c>
      <c r="E42" s="52">
        <v>309</v>
      </c>
      <c r="F42" s="51" t="s">
        <v>843</v>
      </c>
      <c r="G42" s="51" t="s">
        <v>807</v>
      </c>
      <c r="H42" s="52" t="s">
        <v>936</v>
      </c>
    </row>
    <row r="43" spans="1:11" x14ac:dyDescent="0.25">
      <c r="A43" s="53" t="s">
        <v>26</v>
      </c>
      <c r="B43" s="53" t="s">
        <v>821</v>
      </c>
      <c r="C43" s="54">
        <v>3.5</v>
      </c>
      <c r="D43" s="54">
        <v>115</v>
      </c>
      <c r="E43" s="54">
        <v>135</v>
      </c>
      <c r="F43" s="53" t="s">
        <v>849</v>
      </c>
      <c r="G43" s="53" t="s">
        <v>816</v>
      </c>
      <c r="H43" s="54" t="s">
        <v>936</v>
      </c>
      <c r="I43" s="54" t="s">
        <v>936</v>
      </c>
      <c r="J43" s="54"/>
      <c r="K43" s="54"/>
    </row>
    <row r="44" spans="1:11" x14ac:dyDescent="0.25">
      <c r="A44" s="51" t="s">
        <v>26</v>
      </c>
      <c r="B44" s="51" t="s">
        <v>850</v>
      </c>
      <c r="C44" s="52">
        <v>3.5</v>
      </c>
      <c r="D44" s="52">
        <v>379</v>
      </c>
      <c r="E44" s="52">
        <v>399</v>
      </c>
      <c r="F44" s="51" t="s">
        <v>851</v>
      </c>
      <c r="G44" s="51" t="s">
        <v>852</v>
      </c>
      <c r="H44" s="52" t="s">
        <v>936</v>
      </c>
      <c r="J44" s="52" t="s">
        <v>936</v>
      </c>
    </row>
    <row r="45" spans="1:11" x14ac:dyDescent="0.25">
      <c r="A45" s="53" t="s">
        <v>26</v>
      </c>
      <c r="B45" s="53" t="s">
        <v>1083</v>
      </c>
      <c r="C45" s="54">
        <v>3.5</v>
      </c>
      <c r="D45" s="54">
        <v>223</v>
      </c>
      <c r="E45" s="54">
        <v>243</v>
      </c>
      <c r="F45" s="53" t="s">
        <v>1084</v>
      </c>
      <c r="G45" s="53" t="s">
        <v>907</v>
      </c>
      <c r="H45" s="54"/>
      <c r="I45" s="54"/>
      <c r="J45" s="54"/>
      <c r="K45" s="54"/>
    </row>
    <row r="46" spans="1:11" x14ac:dyDescent="0.25">
      <c r="A46" s="51" t="s">
        <v>26</v>
      </c>
      <c r="B46" s="51" t="s">
        <v>853</v>
      </c>
      <c r="C46" s="52">
        <v>4</v>
      </c>
      <c r="D46" s="52">
        <v>343</v>
      </c>
      <c r="E46" s="52">
        <v>363</v>
      </c>
      <c r="F46" s="51" t="s">
        <v>854</v>
      </c>
      <c r="G46" s="51" t="s">
        <v>855</v>
      </c>
    </row>
    <row r="47" spans="1:11" x14ac:dyDescent="0.25">
      <c r="A47" s="53" t="s">
        <v>26</v>
      </c>
      <c r="B47" s="53" t="s">
        <v>817</v>
      </c>
      <c r="C47" s="54">
        <v>4</v>
      </c>
      <c r="D47" s="54">
        <v>199</v>
      </c>
      <c r="E47" s="54">
        <v>219</v>
      </c>
      <c r="F47" s="53" t="s">
        <v>856</v>
      </c>
      <c r="G47" s="53" t="s">
        <v>819</v>
      </c>
      <c r="H47" s="54"/>
      <c r="I47" s="54" t="s">
        <v>936</v>
      </c>
      <c r="J47" s="54"/>
      <c r="K47" s="54"/>
    </row>
    <row r="48" spans="1:11" x14ac:dyDescent="0.25">
      <c r="A48" s="51" t="s">
        <v>26</v>
      </c>
      <c r="B48" s="51" t="s">
        <v>857</v>
      </c>
      <c r="C48" s="52">
        <v>4</v>
      </c>
      <c r="D48" s="52">
        <v>337</v>
      </c>
      <c r="E48" s="52">
        <v>357</v>
      </c>
      <c r="F48" s="51" t="s">
        <v>858</v>
      </c>
      <c r="G48" s="51" t="s">
        <v>859</v>
      </c>
    </row>
    <row r="49" spans="1:11" x14ac:dyDescent="0.25">
      <c r="A49" s="53" t="s">
        <v>26</v>
      </c>
      <c r="B49" s="53" t="s">
        <v>860</v>
      </c>
      <c r="C49" s="54">
        <v>4</v>
      </c>
      <c r="D49" s="54">
        <v>337</v>
      </c>
      <c r="E49" s="54">
        <v>357</v>
      </c>
      <c r="F49" s="53" t="s">
        <v>858</v>
      </c>
      <c r="G49" s="53" t="s">
        <v>859</v>
      </c>
      <c r="H49" s="54"/>
      <c r="I49" s="54"/>
      <c r="J49" s="54"/>
      <c r="K49" s="54"/>
    </row>
    <row r="50" spans="1:11" x14ac:dyDescent="0.25">
      <c r="A50" s="51" t="s">
        <v>26</v>
      </c>
      <c r="B50" s="51" t="s">
        <v>820</v>
      </c>
      <c r="C50" s="52">
        <v>4</v>
      </c>
      <c r="D50" s="52">
        <v>289</v>
      </c>
      <c r="E50" s="52">
        <v>309</v>
      </c>
      <c r="F50" s="51" t="s">
        <v>861</v>
      </c>
      <c r="G50" s="51" t="s">
        <v>807</v>
      </c>
      <c r="I50" s="52" t="s">
        <v>936</v>
      </c>
    </row>
    <row r="51" spans="1:11" x14ac:dyDescent="0.25">
      <c r="A51" s="53" t="s">
        <v>26</v>
      </c>
      <c r="B51" s="53" t="s">
        <v>805</v>
      </c>
      <c r="C51" s="54">
        <v>4</v>
      </c>
      <c r="D51" s="54">
        <v>334</v>
      </c>
      <c r="E51" s="54">
        <v>354</v>
      </c>
      <c r="F51" s="53" t="s">
        <v>861</v>
      </c>
      <c r="G51" s="53" t="s">
        <v>807</v>
      </c>
      <c r="H51" s="54"/>
      <c r="I51" s="54" t="s">
        <v>936</v>
      </c>
      <c r="J51" s="54"/>
      <c r="K51" s="54"/>
    </row>
    <row r="52" spans="1:11" x14ac:dyDescent="0.25">
      <c r="A52" s="51" t="s">
        <v>26</v>
      </c>
      <c r="B52" s="51" t="s">
        <v>862</v>
      </c>
      <c r="C52" s="52">
        <v>4</v>
      </c>
      <c r="D52" s="52">
        <v>268</v>
      </c>
      <c r="E52" s="52">
        <v>288</v>
      </c>
      <c r="F52" s="51" t="s">
        <v>863</v>
      </c>
      <c r="G52" s="51" t="s">
        <v>807</v>
      </c>
      <c r="H52" s="52" t="s">
        <v>936</v>
      </c>
    </row>
    <row r="53" spans="1:11" x14ac:dyDescent="0.25">
      <c r="A53" s="53" t="s">
        <v>26</v>
      </c>
      <c r="B53" s="53" t="s">
        <v>864</v>
      </c>
      <c r="C53" s="54">
        <v>4</v>
      </c>
      <c r="D53" s="54">
        <v>328</v>
      </c>
      <c r="E53" s="54">
        <v>348</v>
      </c>
      <c r="F53" s="53" t="s">
        <v>865</v>
      </c>
      <c r="G53" s="53" t="s">
        <v>866</v>
      </c>
      <c r="H53" s="54" t="s">
        <v>936</v>
      </c>
      <c r="I53" s="54"/>
      <c r="J53" s="54"/>
      <c r="K53" s="54"/>
    </row>
    <row r="54" spans="1:11" x14ac:dyDescent="0.25">
      <c r="A54" s="51" t="s">
        <v>26</v>
      </c>
      <c r="B54" s="51" t="s">
        <v>867</v>
      </c>
      <c r="C54" s="52">
        <v>4</v>
      </c>
      <c r="D54" s="52">
        <v>292</v>
      </c>
      <c r="E54" s="52">
        <v>312</v>
      </c>
      <c r="F54" s="51" t="s">
        <v>865</v>
      </c>
      <c r="G54" s="51" t="s">
        <v>866</v>
      </c>
      <c r="H54" s="52" t="s">
        <v>936</v>
      </c>
    </row>
    <row r="55" spans="1:11" x14ac:dyDescent="0.25">
      <c r="A55" s="53" t="s">
        <v>26</v>
      </c>
      <c r="B55" s="53" t="s">
        <v>868</v>
      </c>
      <c r="C55" s="54">
        <v>4</v>
      </c>
      <c r="D55" s="54">
        <v>226</v>
      </c>
      <c r="E55" s="54">
        <v>246</v>
      </c>
      <c r="F55" s="53" t="s">
        <v>869</v>
      </c>
      <c r="G55" s="53" t="s">
        <v>819</v>
      </c>
      <c r="H55" s="54"/>
      <c r="I55" s="54"/>
      <c r="J55" s="54"/>
      <c r="K55" s="54"/>
    </row>
    <row r="56" spans="1:11" x14ac:dyDescent="0.25">
      <c r="A56" s="51" t="s">
        <v>26</v>
      </c>
      <c r="B56" s="51" t="s">
        <v>1085</v>
      </c>
      <c r="C56" s="52">
        <v>4</v>
      </c>
      <c r="D56" s="52">
        <v>1315</v>
      </c>
      <c r="E56" s="52">
        <v>1335</v>
      </c>
      <c r="F56" s="51" t="s">
        <v>858</v>
      </c>
      <c r="G56" s="51" t="s">
        <v>1086</v>
      </c>
    </row>
    <row r="57" spans="1:11" x14ac:dyDescent="0.25">
      <c r="A57" s="53" t="s">
        <v>26</v>
      </c>
      <c r="B57" s="53" t="s">
        <v>1087</v>
      </c>
      <c r="C57" s="54">
        <v>4</v>
      </c>
      <c r="D57" s="54">
        <v>352</v>
      </c>
      <c r="E57" s="54">
        <v>372</v>
      </c>
      <c r="F57" s="53" t="s">
        <v>1088</v>
      </c>
      <c r="G57" s="53" t="s">
        <v>879</v>
      </c>
      <c r="H57" s="54"/>
      <c r="I57" s="54"/>
      <c r="J57" s="54"/>
      <c r="K57" s="54"/>
    </row>
    <row r="58" spans="1:11" x14ac:dyDescent="0.25">
      <c r="A58" s="51" t="s">
        <v>26</v>
      </c>
      <c r="B58" s="51" t="s">
        <v>870</v>
      </c>
      <c r="C58" s="52">
        <v>4.5</v>
      </c>
      <c r="D58" s="52">
        <v>289</v>
      </c>
      <c r="E58" s="52">
        <v>309</v>
      </c>
      <c r="F58" s="51" t="s">
        <v>871</v>
      </c>
      <c r="G58" s="51" t="s">
        <v>807</v>
      </c>
      <c r="H58" s="52" t="s">
        <v>936</v>
      </c>
    </row>
    <row r="59" spans="1:11" x14ac:dyDescent="0.25">
      <c r="A59" s="53" t="s">
        <v>26</v>
      </c>
      <c r="B59" s="53" t="s">
        <v>872</v>
      </c>
      <c r="C59" s="54">
        <v>4.5</v>
      </c>
      <c r="D59" s="54">
        <v>187</v>
      </c>
      <c r="E59" s="54">
        <v>207</v>
      </c>
      <c r="F59" s="53" t="s">
        <v>871</v>
      </c>
      <c r="G59" s="53" t="s">
        <v>807</v>
      </c>
      <c r="H59" s="54" t="s">
        <v>936</v>
      </c>
      <c r="I59" s="54"/>
      <c r="J59" s="54"/>
      <c r="K59" s="54"/>
    </row>
    <row r="60" spans="1:11" x14ac:dyDescent="0.25">
      <c r="A60" s="51" t="s">
        <v>26</v>
      </c>
      <c r="B60" s="51" t="s">
        <v>873</v>
      </c>
      <c r="C60" s="52">
        <v>4.5</v>
      </c>
      <c r="D60" s="52">
        <v>376</v>
      </c>
      <c r="E60" s="52">
        <v>396</v>
      </c>
      <c r="F60" s="51" t="s">
        <v>874</v>
      </c>
      <c r="G60" s="51" t="s">
        <v>866</v>
      </c>
      <c r="H60" s="52" t="s">
        <v>936</v>
      </c>
    </row>
    <row r="61" spans="1:11" x14ac:dyDescent="0.25">
      <c r="A61" s="53" t="s">
        <v>26</v>
      </c>
      <c r="B61" s="53" t="s">
        <v>875</v>
      </c>
      <c r="C61" s="54">
        <v>4.5</v>
      </c>
      <c r="D61" s="54">
        <v>379</v>
      </c>
      <c r="E61" s="54">
        <v>399</v>
      </c>
      <c r="F61" s="53" t="s">
        <v>876</v>
      </c>
      <c r="G61" s="53" t="s">
        <v>852</v>
      </c>
      <c r="H61" s="54"/>
      <c r="I61" s="54"/>
      <c r="J61" s="54" t="s">
        <v>936</v>
      </c>
      <c r="K61" s="54"/>
    </row>
    <row r="62" spans="1:11" x14ac:dyDescent="0.25">
      <c r="A62" s="51" t="s">
        <v>26</v>
      </c>
      <c r="B62" s="51" t="s">
        <v>877</v>
      </c>
      <c r="C62" s="52">
        <v>4.5</v>
      </c>
      <c r="D62" s="52">
        <v>298</v>
      </c>
      <c r="E62" s="52">
        <v>318</v>
      </c>
      <c r="F62" s="51" t="s">
        <v>878</v>
      </c>
      <c r="G62" s="51" t="s">
        <v>879</v>
      </c>
    </row>
    <row r="63" spans="1:11" x14ac:dyDescent="0.25">
      <c r="A63" s="53" t="s">
        <v>26</v>
      </c>
      <c r="B63" s="53" t="s">
        <v>880</v>
      </c>
      <c r="C63" s="54">
        <v>4.5</v>
      </c>
      <c r="D63" s="54">
        <v>289</v>
      </c>
      <c r="E63" s="54">
        <v>309</v>
      </c>
      <c r="F63" s="53" t="s">
        <v>881</v>
      </c>
      <c r="G63" s="53" t="s">
        <v>840</v>
      </c>
      <c r="H63" s="54"/>
      <c r="I63" s="54"/>
      <c r="J63" s="54"/>
      <c r="K63" s="54"/>
    </row>
    <row r="64" spans="1:11" x14ac:dyDescent="0.25">
      <c r="A64" s="51" t="s">
        <v>26</v>
      </c>
      <c r="B64" s="51" t="s">
        <v>882</v>
      </c>
      <c r="C64" s="52">
        <v>4.5</v>
      </c>
      <c r="D64" s="52">
        <v>289</v>
      </c>
      <c r="E64" s="52">
        <v>309</v>
      </c>
      <c r="F64" s="51" t="s">
        <v>881</v>
      </c>
      <c r="G64" s="51" t="s">
        <v>840</v>
      </c>
    </row>
    <row r="65" spans="1:11" x14ac:dyDescent="0.25">
      <c r="A65" s="53" t="s">
        <v>26</v>
      </c>
      <c r="B65" s="53" t="s">
        <v>883</v>
      </c>
      <c r="C65" s="54">
        <v>4.5</v>
      </c>
      <c r="D65" s="54">
        <v>289</v>
      </c>
      <c r="E65" s="54">
        <v>309</v>
      </c>
      <c r="F65" s="53" t="s">
        <v>881</v>
      </c>
      <c r="G65" s="53" t="s">
        <v>840</v>
      </c>
      <c r="H65" s="54"/>
      <c r="I65" s="54"/>
      <c r="J65" s="54"/>
      <c r="K65" s="54"/>
    </row>
    <row r="66" spans="1:11" x14ac:dyDescent="0.25">
      <c r="A66" s="51" t="s">
        <v>26</v>
      </c>
      <c r="B66" s="51" t="s">
        <v>884</v>
      </c>
      <c r="C66" s="52">
        <v>4.5</v>
      </c>
      <c r="D66" s="52">
        <v>298</v>
      </c>
      <c r="E66" s="52">
        <v>318</v>
      </c>
      <c r="F66" s="51" t="s">
        <v>878</v>
      </c>
      <c r="G66" s="51" t="s">
        <v>879</v>
      </c>
    </row>
    <row r="67" spans="1:11" x14ac:dyDescent="0.25">
      <c r="A67" s="53" t="s">
        <v>26</v>
      </c>
      <c r="B67" s="53" t="s">
        <v>885</v>
      </c>
      <c r="C67" s="54">
        <v>4.5</v>
      </c>
      <c r="D67" s="54">
        <v>289</v>
      </c>
      <c r="E67" s="54">
        <v>309</v>
      </c>
      <c r="F67" s="53" t="s">
        <v>881</v>
      </c>
      <c r="G67" s="53" t="s">
        <v>840</v>
      </c>
      <c r="H67" s="54"/>
      <c r="I67" s="54"/>
      <c r="J67" s="54"/>
      <c r="K67" s="54"/>
    </row>
    <row r="68" spans="1:11" x14ac:dyDescent="0.25">
      <c r="A68" s="51" t="s">
        <v>26</v>
      </c>
      <c r="B68" s="51" t="s">
        <v>886</v>
      </c>
      <c r="C68" s="52">
        <v>4.5</v>
      </c>
      <c r="D68" s="52">
        <v>313</v>
      </c>
      <c r="E68" s="52">
        <v>333</v>
      </c>
      <c r="F68" s="51" t="s">
        <v>887</v>
      </c>
      <c r="G68" s="51" t="s">
        <v>879</v>
      </c>
      <c r="H68" s="52" t="s">
        <v>936</v>
      </c>
    </row>
    <row r="69" spans="1:11" x14ac:dyDescent="0.25">
      <c r="A69" s="53" t="s">
        <v>26</v>
      </c>
      <c r="B69" s="53" t="s">
        <v>888</v>
      </c>
      <c r="C69" s="54">
        <v>4.5</v>
      </c>
      <c r="D69" s="54">
        <v>355</v>
      </c>
      <c r="E69" s="54">
        <v>375</v>
      </c>
      <c r="F69" s="53" t="s">
        <v>889</v>
      </c>
      <c r="G69" s="53" t="s">
        <v>890</v>
      </c>
      <c r="H69" s="54" t="s">
        <v>936</v>
      </c>
      <c r="I69" s="54"/>
      <c r="J69" s="54"/>
      <c r="K69" s="54"/>
    </row>
    <row r="70" spans="1:11" x14ac:dyDescent="0.25">
      <c r="A70" s="51" t="s">
        <v>26</v>
      </c>
      <c r="B70" s="51" t="s">
        <v>891</v>
      </c>
      <c r="C70" s="52">
        <v>4.5</v>
      </c>
      <c r="D70" s="52">
        <v>34</v>
      </c>
      <c r="E70" s="52">
        <v>54</v>
      </c>
      <c r="F70" s="51" t="s">
        <v>889</v>
      </c>
      <c r="G70" s="51" t="s">
        <v>879</v>
      </c>
      <c r="H70" s="52" t="s">
        <v>936</v>
      </c>
    </row>
    <row r="71" spans="1:11" x14ac:dyDescent="0.25">
      <c r="A71" s="53" t="s">
        <v>26</v>
      </c>
      <c r="B71" s="53" t="s">
        <v>892</v>
      </c>
      <c r="C71" s="54">
        <v>4.5</v>
      </c>
      <c r="D71" s="54">
        <v>292</v>
      </c>
      <c r="E71" s="54">
        <v>312</v>
      </c>
      <c r="F71" s="53" t="s">
        <v>893</v>
      </c>
      <c r="G71" s="53" t="s">
        <v>894</v>
      </c>
      <c r="H71" s="54" t="s">
        <v>936</v>
      </c>
      <c r="I71" s="54"/>
      <c r="J71" s="54"/>
      <c r="K71" s="54"/>
    </row>
    <row r="72" spans="1:11" x14ac:dyDescent="0.25">
      <c r="A72" s="51" t="s">
        <v>26</v>
      </c>
      <c r="B72" s="51" t="s">
        <v>1089</v>
      </c>
      <c r="C72" s="52">
        <v>4.5</v>
      </c>
      <c r="D72" s="52">
        <v>310</v>
      </c>
      <c r="E72" s="52">
        <v>330</v>
      </c>
      <c r="F72" s="51" t="s">
        <v>887</v>
      </c>
      <c r="G72" s="51" t="s">
        <v>1086</v>
      </c>
    </row>
    <row r="73" spans="1:11" x14ac:dyDescent="0.25">
      <c r="A73" s="53" t="s">
        <v>26</v>
      </c>
      <c r="B73" s="53" t="s">
        <v>895</v>
      </c>
      <c r="C73" s="54">
        <v>5</v>
      </c>
      <c r="D73" s="54">
        <v>289</v>
      </c>
      <c r="E73" s="54">
        <v>309</v>
      </c>
      <c r="F73" s="53" t="s">
        <v>896</v>
      </c>
      <c r="G73" s="53" t="s">
        <v>894</v>
      </c>
      <c r="H73" s="54"/>
      <c r="I73" s="54"/>
      <c r="J73" s="54"/>
      <c r="K73" s="54"/>
    </row>
    <row r="74" spans="1:11" x14ac:dyDescent="0.25">
      <c r="A74" s="51" t="s">
        <v>26</v>
      </c>
      <c r="B74" s="51" t="s">
        <v>897</v>
      </c>
      <c r="C74" s="52">
        <v>5</v>
      </c>
      <c r="D74" s="52">
        <v>289</v>
      </c>
      <c r="E74" s="52">
        <v>309</v>
      </c>
      <c r="F74" s="51" t="s">
        <v>896</v>
      </c>
      <c r="G74" s="51" t="s">
        <v>894</v>
      </c>
    </row>
    <row r="75" spans="1:11" x14ac:dyDescent="0.25">
      <c r="A75" s="53" t="s">
        <v>26</v>
      </c>
      <c r="B75" s="53" t="s">
        <v>898</v>
      </c>
      <c r="C75" s="54">
        <v>5</v>
      </c>
      <c r="D75" s="54">
        <v>289</v>
      </c>
      <c r="E75" s="54">
        <v>309</v>
      </c>
      <c r="F75" s="53" t="s">
        <v>896</v>
      </c>
      <c r="G75" s="53" t="s">
        <v>894</v>
      </c>
      <c r="H75" s="54"/>
      <c r="I75" s="54"/>
      <c r="J75" s="54"/>
      <c r="K75" s="54"/>
    </row>
    <row r="76" spans="1:11" x14ac:dyDescent="0.25">
      <c r="A76" s="51" t="s">
        <v>26</v>
      </c>
      <c r="B76" s="51" t="s">
        <v>899</v>
      </c>
      <c r="C76" s="52">
        <v>5</v>
      </c>
      <c r="D76" s="52">
        <v>298</v>
      </c>
      <c r="E76" s="52">
        <v>318</v>
      </c>
      <c r="F76" s="51" t="s">
        <v>900</v>
      </c>
      <c r="G76" s="51" t="s">
        <v>901</v>
      </c>
    </row>
    <row r="77" spans="1:11" x14ac:dyDescent="0.25">
      <c r="A77" s="53" t="s">
        <v>26</v>
      </c>
      <c r="B77" s="53" t="s">
        <v>902</v>
      </c>
      <c r="C77" s="54">
        <v>5</v>
      </c>
      <c r="D77" s="54">
        <v>370</v>
      </c>
      <c r="E77" s="54">
        <v>390</v>
      </c>
      <c r="F77" s="53" t="s">
        <v>903</v>
      </c>
      <c r="G77" s="53" t="s">
        <v>855</v>
      </c>
      <c r="H77" s="54"/>
      <c r="I77" s="54"/>
      <c r="J77" s="54"/>
      <c r="K77" s="54"/>
    </row>
    <row r="78" spans="1:11" x14ac:dyDescent="0.25">
      <c r="A78" s="51" t="s">
        <v>26</v>
      </c>
      <c r="B78" s="51" t="s">
        <v>814</v>
      </c>
      <c r="C78" s="52">
        <v>5</v>
      </c>
      <c r="D78" s="52">
        <v>583</v>
      </c>
      <c r="E78" s="52">
        <v>603</v>
      </c>
      <c r="F78" s="51" t="s">
        <v>904</v>
      </c>
      <c r="G78" s="51" t="s">
        <v>816</v>
      </c>
      <c r="I78" s="52" t="s">
        <v>936</v>
      </c>
    </row>
    <row r="79" spans="1:11" x14ac:dyDescent="0.25">
      <c r="A79" s="53" t="s">
        <v>26</v>
      </c>
      <c r="B79" s="53" t="s">
        <v>905</v>
      </c>
      <c r="C79" s="54">
        <v>5</v>
      </c>
      <c r="D79" s="54">
        <v>289</v>
      </c>
      <c r="E79" s="54">
        <v>309</v>
      </c>
      <c r="F79" s="53" t="s">
        <v>906</v>
      </c>
      <c r="G79" s="53" t="s">
        <v>907</v>
      </c>
      <c r="H79" s="54"/>
      <c r="I79" s="54"/>
      <c r="J79" s="54"/>
      <c r="K79" s="54"/>
    </row>
    <row r="80" spans="1:11" x14ac:dyDescent="0.25">
      <c r="A80" s="51" t="s">
        <v>26</v>
      </c>
      <c r="B80" s="51" t="s">
        <v>908</v>
      </c>
      <c r="C80" s="52">
        <v>5</v>
      </c>
      <c r="D80" s="52">
        <v>289</v>
      </c>
      <c r="E80" s="52">
        <v>309</v>
      </c>
      <c r="F80" s="51" t="s">
        <v>906</v>
      </c>
      <c r="G80" s="51" t="s">
        <v>907</v>
      </c>
    </row>
    <row r="81" spans="1:11" x14ac:dyDescent="0.25">
      <c r="A81" s="53" t="s">
        <v>26</v>
      </c>
      <c r="B81" s="53" t="s">
        <v>909</v>
      </c>
      <c r="C81" s="54">
        <v>5</v>
      </c>
      <c r="D81" s="54">
        <v>289</v>
      </c>
      <c r="E81" s="54">
        <v>309</v>
      </c>
      <c r="F81" s="53" t="s">
        <v>910</v>
      </c>
      <c r="G81" s="53" t="s">
        <v>894</v>
      </c>
      <c r="H81" s="54"/>
      <c r="I81" s="54"/>
      <c r="J81" s="54"/>
      <c r="K81" s="54"/>
    </row>
    <row r="82" spans="1:11" x14ac:dyDescent="0.25">
      <c r="A82" s="51" t="s">
        <v>26</v>
      </c>
      <c r="B82" s="51" t="s">
        <v>911</v>
      </c>
      <c r="C82" s="52">
        <v>5</v>
      </c>
      <c r="D82" s="52">
        <v>289</v>
      </c>
      <c r="E82" s="52">
        <v>309</v>
      </c>
      <c r="F82" s="51" t="s">
        <v>912</v>
      </c>
      <c r="G82" s="51" t="s">
        <v>840</v>
      </c>
    </row>
    <row r="83" spans="1:11" x14ac:dyDescent="0.25">
      <c r="A83" s="53" t="s">
        <v>26</v>
      </c>
      <c r="B83" s="53" t="s">
        <v>913</v>
      </c>
      <c r="C83" s="54">
        <v>5</v>
      </c>
      <c r="D83" s="54">
        <v>166</v>
      </c>
      <c r="E83" s="54">
        <v>186</v>
      </c>
      <c r="F83" s="53" t="s">
        <v>912</v>
      </c>
      <c r="G83" s="53" t="s">
        <v>859</v>
      </c>
      <c r="H83" s="54"/>
      <c r="I83" s="54"/>
      <c r="J83" s="54"/>
      <c r="K83" s="54"/>
    </row>
    <row r="84" spans="1:11" x14ac:dyDescent="0.25">
      <c r="A84" s="51" t="s">
        <v>26</v>
      </c>
      <c r="B84" s="51" t="s">
        <v>914</v>
      </c>
      <c r="C84" s="52">
        <v>5</v>
      </c>
      <c r="D84" s="52">
        <v>292</v>
      </c>
      <c r="E84" s="52">
        <v>312</v>
      </c>
      <c r="F84" s="51" t="s">
        <v>915</v>
      </c>
      <c r="G84" s="51" t="s">
        <v>894</v>
      </c>
    </row>
    <row r="85" spans="1:11" x14ac:dyDescent="0.25">
      <c r="A85" s="53" t="s">
        <v>26</v>
      </c>
      <c r="B85" s="53" t="s">
        <v>916</v>
      </c>
      <c r="C85" s="54">
        <v>5</v>
      </c>
      <c r="D85" s="54">
        <v>292</v>
      </c>
      <c r="E85" s="54">
        <v>312</v>
      </c>
      <c r="F85" s="53" t="s">
        <v>917</v>
      </c>
      <c r="G85" s="53" t="s">
        <v>879</v>
      </c>
      <c r="H85" s="54" t="s">
        <v>936</v>
      </c>
      <c r="I85" s="53"/>
      <c r="J85" s="53"/>
      <c r="K85" s="53"/>
    </row>
    <row r="86" spans="1:11" x14ac:dyDescent="0.25">
      <c r="A86" s="51" t="s">
        <v>26</v>
      </c>
      <c r="B86" s="51" t="s">
        <v>918</v>
      </c>
      <c r="C86" s="52">
        <v>5</v>
      </c>
      <c r="D86" s="52">
        <v>292</v>
      </c>
      <c r="E86" s="52">
        <v>312</v>
      </c>
      <c r="F86" s="51" t="s">
        <v>919</v>
      </c>
      <c r="G86" s="51" t="s">
        <v>879</v>
      </c>
      <c r="H86" s="52" t="s">
        <v>936</v>
      </c>
    </row>
    <row r="87" spans="1:11" x14ac:dyDescent="0.25">
      <c r="A87" s="53" t="s">
        <v>26</v>
      </c>
      <c r="B87" s="53" t="s">
        <v>920</v>
      </c>
      <c r="C87" s="54">
        <v>5</v>
      </c>
      <c r="D87" s="54">
        <v>289</v>
      </c>
      <c r="E87" s="54">
        <v>309</v>
      </c>
      <c r="F87" s="53" t="s">
        <v>921</v>
      </c>
      <c r="G87" s="53" t="s">
        <v>907</v>
      </c>
      <c r="H87" s="54"/>
      <c r="I87" s="53"/>
      <c r="J87" s="53"/>
      <c r="K87" s="53"/>
    </row>
    <row r="88" spans="1:11" x14ac:dyDescent="0.25">
      <c r="A88" s="51" t="s">
        <v>26</v>
      </c>
      <c r="B88" s="51" t="s">
        <v>1090</v>
      </c>
      <c r="C88" s="52">
        <v>5</v>
      </c>
      <c r="D88" s="52">
        <v>289</v>
      </c>
      <c r="E88" s="52">
        <v>309</v>
      </c>
      <c r="F88" s="51" t="s">
        <v>1091</v>
      </c>
      <c r="G88" s="51" t="s">
        <v>1092</v>
      </c>
    </row>
    <row r="89" spans="1:11" x14ac:dyDescent="0.25">
      <c r="A89" s="53" t="s">
        <v>26</v>
      </c>
      <c r="B89" s="53" t="s">
        <v>1093</v>
      </c>
      <c r="C89" s="54">
        <v>5</v>
      </c>
      <c r="D89" s="54">
        <v>352</v>
      </c>
      <c r="E89" s="54">
        <v>372</v>
      </c>
      <c r="F89" s="53" t="s">
        <v>1094</v>
      </c>
      <c r="G89" s="53" t="s">
        <v>866</v>
      </c>
      <c r="H89" s="54"/>
      <c r="I89" s="53"/>
      <c r="J89" s="53"/>
      <c r="K89" s="53"/>
    </row>
    <row r="90" spans="1:11" x14ac:dyDescent="0.25">
      <c r="A90" s="51" t="s">
        <v>26</v>
      </c>
      <c r="B90" s="51" t="s">
        <v>1095</v>
      </c>
      <c r="C90" s="52">
        <v>5</v>
      </c>
      <c r="D90" s="52">
        <v>289</v>
      </c>
      <c r="E90" s="52">
        <v>309</v>
      </c>
      <c r="F90" s="51" t="s">
        <v>1096</v>
      </c>
      <c r="G90" s="51" t="s">
        <v>1097</v>
      </c>
    </row>
    <row r="91" spans="1:11" x14ac:dyDescent="0.25">
      <c r="A91" s="53"/>
      <c r="B91" s="53"/>
      <c r="C91" s="54"/>
      <c r="D91" s="54"/>
      <c r="E91" s="54"/>
      <c r="F91" s="53"/>
      <c r="G91" s="53"/>
      <c r="H91" s="54"/>
      <c r="I91" s="54"/>
      <c r="J91" s="54"/>
      <c r="K91" s="54"/>
    </row>
    <row r="92" spans="1:11" ht="45" x14ac:dyDescent="0.25">
      <c r="I92" s="50" t="s">
        <v>788</v>
      </c>
    </row>
    <row r="93" spans="1:11" x14ac:dyDescent="0.25">
      <c r="A93" s="53" t="s">
        <v>5</v>
      </c>
      <c r="B93" s="53" t="s">
        <v>922</v>
      </c>
      <c r="C93" s="54">
        <v>3.5</v>
      </c>
      <c r="D93" s="54">
        <v>109</v>
      </c>
      <c r="E93" s="54">
        <v>129</v>
      </c>
      <c r="F93" s="53" t="s">
        <v>923</v>
      </c>
      <c r="G93" s="53" t="s">
        <v>852</v>
      </c>
      <c r="H93" s="54"/>
      <c r="I93" s="54"/>
      <c r="J93" s="54"/>
      <c r="K93" s="54"/>
    </row>
    <row r="94" spans="1:11" x14ac:dyDescent="0.25">
      <c r="A94" s="51" t="s">
        <v>5</v>
      </c>
      <c r="B94" s="51" t="s">
        <v>924</v>
      </c>
      <c r="C94" s="52">
        <v>4</v>
      </c>
      <c r="D94" s="52">
        <v>586</v>
      </c>
      <c r="E94" s="52">
        <v>606</v>
      </c>
      <c r="F94" s="51" t="s">
        <v>925</v>
      </c>
      <c r="G94" s="51" t="s">
        <v>852</v>
      </c>
    </row>
    <row r="95" spans="1:11" x14ac:dyDescent="0.25">
      <c r="A95" s="53" t="s">
        <v>5</v>
      </c>
      <c r="B95" s="53" t="s">
        <v>926</v>
      </c>
      <c r="C95" s="54">
        <v>4</v>
      </c>
      <c r="D95" s="54">
        <v>100</v>
      </c>
      <c r="E95" s="54">
        <v>120</v>
      </c>
      <c r="F95" s="53" t="s">
        <v>925</v>
      </c>
      <c r="G95" s="53" t="s">
        <v>852</v>
      </c>
      <c r="H95" s="54"/>
      <c r="I95" s="54"/>
      <c r="J95" s="54"/>
      <c r="K95" s="54"/>
    </row>
    <row r="96" spans="1:11" x14ac:dyDescent="0.25">
      <c r="A96" s="51" t="s">
        <v>5</v>
      </c>
      <c r="B96" s="51" t="s">
        <v>875</v>
      </c>
      <c r="C96" s="52">
        <v>4</v>
      </c>
      <c r="D96" s="52">
        <v>1088</v>
      </c>
      <c r="E96" s="52">
        <v>1108</v>
      </c>
      <c r="F96" s="51" t="s">
        <v>927</v>
      </c>
      <c r="G96" s="51" t="s">
        <v>852</v>
      </c>
      <c r="I96" s="52" t="s">
        <v>936</v>
      </c>
    </row>
    <row r="97" spans="1:11" x14ac:dyDescent="0.25">
      <c r="A97" s="53" t="s">
        <v>5</v>
      </c>
      <c r="B97" s="53" t="s">
        <v>928</v>
      </c>
      <c r="C97" s="54">
        <v>4</v>
      </c>
      <c r="D97" s="54">
        <v>722</v>
      </c>
      <c r="E97" s="54">
        <v>742</v>
      </c>
      <c r="F97" s="53" t="s">
        <v>927</v>
      </c>
      <c r="G97" s="53" t="s">
        <v>852</v>
      </c>
      <c r="H97" s="54"/>
      <c r="I97" s="54"/>
      <c r="J97" s="54"/>
      <c r="K97" s="54"/>
    </row>
    <row r="98" spans="1:11" x14ac:dyDescent="0.25">
      <c r="A98" s="51" t="s">
        <v>5</v>
      </c>
      <c r="B98" s="51" t="s">
        <v>929</v>
      </c>
      <c r="C98" s="52">
        <v>4.5</v>
      </c>
      <c r="D98" s="52">
        <v>953</v>
      </c>
      <c r="E98" s="52">
        <v>973</v>
      </c>
      <c r="F98" s="51" t="s">
        <v>930</v>
      </c>
      <c r="G98" s="51" t="s">
        <v>852</v>
      </c>
      <c r="H98" s="52" t="s">
        <v>936</v>
      </c>
    </row>
    <row r="99" spans="1:11" x14ac:dyDescent="0.25">
      <c r="A99" s="53" t="s">
        <v>5</v>
      </c>
      <c r="B99" s="53" t="s">
        <v>850</v>
      </c>
      <c r="C99" s="54">
        <v>5</v>
      </c>
      <c r="D99" s="54">
        <v>1076</v>
      </c>
      <c r="E99" s="54">
        <v>1096</v>
      </c>
      <c r="F99" s="53" t="s">
        <v>931</v>
      </c>
      <c r="G99" s="53" t="s">
        <v>852</v>
      </c>
      <c r="H99" s="54"/>
      <c r="I99" s="54" t="s">
        <v>936</v>
      </c>
      <c r="J99" s="54"/>
      <c r="K99" s="54"/>
    </row>
    <row r="100" spans="1:11" x14ac:dyDescent="0.25">
      <c r="A100" s="51" t="s">
        <v>5</v>
      </c>
      <c r="B100" s="51" t="s">
        <v>932</v>
      </c>
      <c r="C100" s="52">
        <v>5</v>
      </c>
      <c r="D100" s="52">
        <v>926</v>
      </c>
      <c r="E100" s="52">
        <v>946</v>
      </c>
      <c r="F100" s="51" t="s">
        <v>933</v>
      </c>
      <c r="G100" s="51" t="s">
        <v>852</v>
      </c>
    </row>
    <row r="101" spans="1:11" x14ac:dyDescent="0.25">
      <c r="A101" s="53" t="s">
        <v>5</v>
      </c>
      <c r="B101" s="53" t="s">
        <v>934</v>
      </c>
      <c r="C101" s="54">
        <v>5</v>
      </c>
      <c r="D101" s="54">
        <v>932</v>
      </c>
      <c r="E101" s="54">
        <v>952</v>
      </c>
      <c r="F101" s="53" t="s">
        <v>933</v>
      </c>
      <c r="G101" s="53" t="s">
        <v>852</v>
      </c>
      <c r="H101" s="54"/>
      <c r="I101" s="54"/>
      <c r="J101" s="54"/>
      <c r="K101" s="54"/>
    </row>
    <row r="102" spans="1:11" ht="15.75" thickBot="1" x14ac:dyDescent="0.3">
      <c r="A102" s="55" t="s">
        <v>5</v>
      </c>
      <c r="B102" s="55" t="s">
        <v>932</v>
      </c>
      <c r="C102" s="56">
        <v>5</v>
      </c>
      <c r="D102" s="56">
        <v>768</v>
      </c>
      <c r="E102" s="56">
        <v>787</v>
      </c>
      <c r="F102" s="55" t="s">
        <v>935</v>
      </c>
      <c r="G102" s="55" t="s">
        <v>852</v>
      </c>
      <c r="H102" s="56"/>
      <c r="I102" s="56"/>
      <c r="J102" s="56"/>
      <c r="K102" s="56"/>
    </row>
    <row r="103" spans="1:11" ht="15.75" thickTop="1" x14ac:dyDescent="0.25"/>
  </sheetData>
  <mergeCells count="1">
    <mergeCell ref="A1:K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9"/>
  <sheetViews>
    <sheetView workbookViewId="0">
      <selection activeCell="H16" sqref="H16"/>
    </sheetView>
  </sheetViews>
  <sheetFormatPr defaultRowHeight="15" x14ac:dyDescent="0.25"/>
  <cols>
    <col min="2" max="2" width="10.140625" customWidth="1"/>
    <col min="3" max="3" width="12.5703125" style="15" customWidth="1"/>
    <col min="6" max="6" width="10" customWidth="1"/>
    <col min="7" max="7" width="11.85546875" customWidth="1"/>
    <col min="11" max="11" width="38" customWidth="1"/>
  </cols>
  <sheetData>
    <row r="1" spans="1:12" x14ac:dyDescent="0.25">
      <c r="A1" s="139" t="s">
        <v>1436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</row>
    <row r="2" spans="1:12" ht="15.75" thickBot="1" x14ac:dyDescent="0.3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</row>
    <row r="3" spans="1:12" ht="31.5" thickTop="1" thickBot="1" x14ac:dyDescent="0.3">
      <c r="A3" s="80" t="s">
        <v>1236</v>
      </c>
      <c r="B3" s="80" t="s">
        <v>1237</v>
      </c>
      <c r="C3" s="80" t="s">
        <v>1432</v>
      </c>
      <c r="D3" s="80" t="s">
        <v>629</v>
      </c>
      <c r="E3" s="80" t="s">
        <v>1434</v>
      </c>
      <c r="F3" s="80" t="s">
        <v>1433</v>
      </c>
      <c r="G3" s="80" t="s">
        <v>1238</v>
      </c>
      <c r="H3" s="80" t="s">
        <v>1239</v>
      </c>
      <c r="I3" s="80" t="s">
        <v>1240</v>
      </c>
      <c r="J3" s="80" t="s">
        <v>1241</v>
      </c>
      <c r="K3" s="80" t="s">
        <v>787</v>
      </c>
      <c r="L3" s="79"/>
    </row>
    <row r="4" spans="1:12" ht="15.75" thickTop="1" x14ac:dyDescent="0.25">
      <c r="A4" t="s">
        <v>1242</v>
      </c>
      <c r="B4" t="s">
        <v>1243</v>
      </c>
      <c r="C4" s="15">
        <v>10</v>
      </c>
      <c r="D4" t="s">
        <v>794</v>
      </c>
      <c r="E4" s="15">
        <v>0</v>
      </c>
      <c r="F4" s="15">
        <v>451</v>
      </c>
      <c r="G4" s="15">
        <v>10</v>
      </c>
      <c r="H4" s="15">
        <v>10</v>
      </c>
      <c r="I4" s="15">
        <v>10</v>
      </c>
      <c r="J4" s="15">
        <v>2</v>
      </c>
      <c r="K4" t="s">
        <v>793</v>
      </c>
    </row>
    <row r="5" spans="1:12" x14ac:dyDescent="0.25">
      <c r="A5" t="s">
        <v>1244</v>
      </c>
      <c r="B5" t="s">
        <v>1245</v>
      </c>
      <c r="C5" s="15">
        <v>8</v>
      </c>
      <c r="D5" t="s">
        <v>1246</v>
      </c>
      <c r="E5" s="15">
        <v>4</v>
      </c>
      <c r="F5" s="15">
        <v>988</v>
      </c>
      <c r="G5" s="15">
        <v>4</v>
      </c>
      <c r="H5" s="15">
        <v>2</v>
      </c>
      <c r="I5" s="15">
        <v>0</v>
      </c>
      <c r="J5" s="15">
        <v>3</v>
      </c>
      <c r="K5" t="s">
        <v>1247</v>
      </c>
    </row>
    <row r="6" spans="1:12" x14ac:dyDescent="0.25">
      <c r="A6" t="s">
        <v>1244</v>
      </c>
      <c r="B6" t="s">
        <v>1245</v>
      </c>
      <c r="C6" s="15">
        <v>8</v>
      </c>
      <c r="D6" t="s">
        <v>1248</v>
      </c>
      <c r="E6" s="15">
        <v>4</v>
      </c>
      <c r="F6" s="15">
        <v>988</v>
      </c>
      <c r="G6" s="15">
        <v>4</v>
      </c>
      <c r="H6" s="15">
        <v>2</v>
      </c>
      <c r="I6" s="15">
        <v>0</v>
      </c>
      <c r="J6" s="15">
        <v>3</v>
      </c>
      <c r="K6" t="s">
        <v>1247</v>
      </c>
    </row>
    <row r="7" spans="1:12" x14ac:dyDescent="0.25">
      <c r="A7" t="s">
        <v>1244</v>
      </c>
      <c r="B7" t="s">
        <v>1245</v>
      </c>
      <c r="C7" s="15">
        <v>8</v>
      </c>
      <c r="D7" t="s">
        <v>1249</v>
      </c>
      <c r="E7" s="15">
        <v>4.5</v>
      </c>
      <c r="F7" s="15">
        <v>191</v>
      </c>
      <c r="G7" s="15">
        <v>4</v>
      </c>
      <c r="H7" s="15">
        <v>4</v>
      </c>
      <c r="I7" s="15">
        <v>4</v>
      </c>
      <c r="J7" s="15">
        <v>2</v>
      </c>
      <c r="K7" t="s">
        <v>1250</v>
      </c>
    </row>
    <row r="8" spans="1:12" x14ac:dyDescent="0.25">
      <c r="A8" t="s">
        <v>1251</v>
      </c>
      <c r="B8" t="s">
        <v>1252</v>
      </c>
      <c r="C8" s="15">
        <v>7</v>
      </c>
      <c r="D8" t="s">
        <v>1253</v>
      </c>
      <c r="E8" s="15">
        <v>4.5</v>
      </c>
      <c r="F8" s="15">
        <v>4492</v>
      </c>
      <c r="G8" s="15">
        <v>7</v>
      </c>
      <c r="H8" s="15">
        <v>1.4</v>
      </c>
      <c r="I8" s="15">
        <v>0</v>
      </c>
      <c r="J8" s="15">
        <v>3</v>
      </c>
      <c r="K8" t="s">
        <v>1254</v>
      </c>
    </row>
    <row r="9" spans="1:12" x14ac:dyDescent="0.25">
      <c r="A9" t="s">
        <v>1251</v>
      </c>
      <c r="B9" t="s">
        <v>1252</v>
      </c>
      <c r="C9" s="15">
        <v>7</v>
      </c>
      <c r="D9" t="s">
        <v>1255</v>
      </c>
      <c r="E9" s="15">
        <v>4.5</v>
      </c>
      <c r="F9" s="15">
        <v>1072</v>
      </c>
      <c r="G9" s="15">
        <v>7</v>
      </c>
      <c r="H9" s="15">
        <v>1.4</v>
      </c>
      <c r="I9" s="15">
        <v>0</v>
      </c>
      <c r="J9" s="15">
        <v>3</v>
      </c>
      <c r="K9" t="s">
        <v>1254</v>
      </c>
    </row>
    <row r="10" spans="1:12" x14ac:dyDescent="0.25">
      <c r="A10" t="s">
        <v>1251</v>
      </c>
      <c r="B10" t="s">
        <v>1252</v>
      </c>
      <c r="C10" s="15">
        <v>7</v>
      </c>
      <c r="D10" t="s">
        <v>1256</v>
      </c>
      <c r="E10" s="15">
        <v>4.5</v>
      </c>
      <c r="F10" s="15">
        <v>1072</v>
      </c>
      <c r="G10" s="15">
        <v>7</v>
      </c>
      <c r="H10" s="15">
        <v>1.4</v>
      </c>
      <c r="I10" s="15">
        <v>0</v>
      </c>
      <c r="J10" s="15">
        <v>3</v>
      </c>
      <c r="K10" t="s">
        <v>1254</v>
      </c>
    </row>
    <row r="11" spans="1:12" x14ac:dyDescent="0.25">
      <c r="A11" t="s">
        <v>1257</v>
      </c>
      <c r="B11" t="s">
        <v>1258</v>
      </c>
      <c r="C11" s="15">
        <v>6</v>
      </c>
      <c r="D11" t="s">
        <v>794</v>
      </c>
      <c r="E11" s="15">
        <v>0</v>
      </c>
      <c r="F11" s="15">
        <v>430</v>
      </c>
      <c r="G11" s="15">
        <v>7</v>
      </c>
      <c r="H11" s="15">
        <v>7</v>
      </c>
      <c r="I11" s="15">
        <v>7</v>
      </c>
      <c r="J11" s="15">
        <v>2</v>
      </c>
      <c r="K11" t="s">
        <v>793</v>
      </c>
    </row>
    <row r="12" spans="1:12" x14ac:dyDescent="0.25">
      <c r="A12" t="s">
        <v>1259</v>
      </c>
      <c r="B12" t="s">
        <v>1260</v>
      </c>
      <c r="C12" s="15">
        <v>4</v>
      </c>
      <c r="D12" t="s">
        <v>1261</v>
      </c>
      <c r="E12" s="15">
        <v>4.5</v>
      </c>
      <c r="F12" s="15">
        <v>1168</v>
      </c>
      <c r="G12" s="15">
        <v>2</v>
      </c>
      <c r="H12" s="15">
        <v>1</v>
      </c>
      <c r="I12" s="15">
        <v>0</v>
      </c>
      <c r="J12" s="15">
        <v>3</v>
      </c>
      <c r="K12" t="s">
        <v>1262</v>
      </c>
    </row>
    <row r="13" spans="1:12" x14ac:dyDescent="0.25">
      <c r="A13" t="s">
        <v>1259</v>
      </c>
      <c r="B13" t="s">
        <v>1260</v>
      </c>
      <c r="C13" s="15">
        <v>4</v>
      </c>
      <c r="D13" t="s">
        <v>1263</v>
      </c>
      <c r="E13" s="15">
        <v>4.5</v>
      </c>
      <c r="F13" s="15">
        <v>820</v>
      </c>
      <c r="G13" s="15">
        <v>2</v>
      </c>
      <c r="H13" s="15">
        <v>1</v>
      </c>
      <c r="I13" s="15">
        <v>0</v>
      </c>
      <c r="J13" s="15">
        <v>3</v>
      </c>
      <c r="K13" t="s">
        <v>1262</v>
      </c>
    </row>
    <row r="14" spans="1:12" x14ac:dyDescent="0.25">
      <c r="A14" t="s">
        <v>1264</v>
      </c>
      <c r="B14" t="s">
        <v>1265</v>
      </c>
      <c r="C14" s="15">
        <v>4</v>
      </c>
      <c r="D14" t="s">
        <v>791</v>
      </c>
      <c r="E14" s="15">
        <v>0</v>
      </c>
      <c r="F14" s="15">
        <v>395</v>
      </c>
      <c r="G14" s="15">
        <v>94</v>
      </c>
      <c r="H14" s="15">
        <v>94</v>
      </c>
      <c r="I14" s="15">
        <v>94</v>
      </c>
      <c r="J14" s="15">
        <v>0</v>
      </c>
      <c r="K14" t="s">
        <v>793</v>
      </c>
    </row>
    <row r="15" spans="1:12" x14ac:dyDescent="0.25">
      <c r="A15" t="s">
        <v>1264</v>
      </c>
      <c r="B15" t="s">
        <v>1265</v>
      </c>
      <c r="C15" s="15">
        <v>4</v>
      </c>
      <c r="D15" t="s">
        <v>799</v>
      </c>
      <c r="E15" s="15">
        <v>4</v>
      </c>
      <c r="F15" s="15">
        <v>392</v>
      </c>
      <c r="G15" s="15">
        <v>21</v>
      </c>
      <c r="H15" s="15">
        <v>21</v>
      </c>
      <c r="I15" s="15">
        <v>21</v>
      </c>
      <c r="J15" s="15">
        <v>2</v>
      </c>
      <c r="K15" t="s">
        <v>793</v>
      </c>
    </row>
    <row r="16" spans="1:12" x14ac:dyDescent="0.25">
      <c r="A16" t="s">
        <v>1264</v>
      </c>
      <c r="B16" t="s">
        <v>1265</v>
      </c>
      <c r="C16" s="15">
        <v>4</v>
      </c>
      <c r="D16" t="s">
        <v>1266</v>
      </c>
      <c r="E16" s="15">
        <v>4.5</v>
      </c>
      <c r="F16" s="15">
        <v>956</v>
      </c>
      <c r="G16" s="15">
        <v>3</v>
      </c>
      <c r="H16" s="15">
        <v>1.5</v>
      </c>
      <c r="I16" s="15">
        <v>0</v>
      </c>
      <c r="J16" s="15">
        <v>3</v>
      </c>
      <c r="K16" t="s">
        <v>1267</v>
      </c>
    </row>
    <row r="17" spans="1:11" x14ac:dyDescent="0.25">
      <c r="A17" t="s">
        <v>1268</v>
      </c>
      <c r="B17" t="s">
        <v>1269</v>
      </c>
      <c r="C17" s="15">
        <v>2</v>
      </c>
      <c r="D17" t="s">
        <v>1270</v>
      </c>
      <c r="E17" s="15">
        <v>4</v>
      </c>
      <c r="F17" s="15">
        <v>1421</v>
      </c>
      <c r="G17" s="15">
        <v>8</v>
      </c>
      <c r="H17" s="15">
        <v>4</v>
      </c>
      <c r="I17" s="15">
        <v>0</v>
      </c>
      <c r="J17" s="15">
        <v>2</v>
      </c>
      <c r="K17" t="s">
        <v>1271</v>
      </c>
    </row>
    <row r="18" spans="1:11" x14ac:dyDescent="0.25">
      <c r="A18" s="81" t="s">
        <v>1268</v>
      </c>
      <c r="B18" s="81" t="s">
        <v>1269</v>
      </c>
      <c r="C18" s="70">
        <v>2</v>
      </c>
      <c r="D18" s="81" t="s">
        <v>1272</v>
      </c>
      <c r="E18" s="70">
        <v>4</v>
      </c>
      <c r="F18" s="70">
        <v>1283</v>
      </c>
      <c r="G18" s="70">
        <v>8</v>
      </c>
      <c r="H18" s="70">
        <v>4</v>
      </c>
      <c r="I18" s="70">
        <v>0</v>
      </c>
      <c r="J18" s="70">
        <v>2</v>
      </c>
      <c r="K18" s="81" t="s">
        <v>1273</v>
      </c>
    </row>
    <row r="19" spans="1:11" x14ac:dyDescent="0.25">
      <c r="A19" s="81" t="s">
        <v>1274</v>
      </c>
      <c r="B19" s="81" t="s">
        <v>1275</v>
      </c>
      <c r="C19" s="70">
        <v>2</v>
      </c>
      <c r="D19" s="81" t="s">
        <v>1276</v>
      </c>
      <c r="E19" s="70">
        <v>3</v>
      </c>
      <c r="F19" s="70">
        <v>2035</v>
      </c>
      <c r="G19" s="70">
        <v>28</v>
      </c>
      <c r="H19" s="70">
        <v>14</v>
      </c>
      <c r="I19" s="70">
        <v>0</v>
      </c>
      <c r="J19" s="70">
        <v>2</v>
      </c>
      <c r="K19" s="81" t="s">
        <v>1277</v>
      </c>
    </row>
    <row r="20" spans="1:11" x14ac:dyDescent="0.25">
      <c r="A20" s="81" t="s">
        <v>1274</v>
      </c>
      <c r="B20" s="81" t="s">
        <v>1275</v>
      </c>
      <c r="C20" s="70">
        <v>2</v>
      </c>
      <c r="D20" s="81" t="s">
        <v>1278</v>
      </c>
      <c r="E20" s="70">
        <v>3</v>
      </c>
      <c r="F20" s="70">
        <v>2035</v>
      </c>
      <c r="G20" s="70">
        <v>28</v>
      </c>
      <c r="H20" s="70">
        <v>14</v>
      </c>
      <c r="I20" s="70">
        <v>0</v>
      </c>
      <c r="J20" s="70">
        <v>2</v>
      </c>
      <c r="K20" s="81" t="s">
        <v>1277</v>
      </c>
    </row>
    <row r="21" spans="1:11" x14ac:dyDescent="0.25">
      <c r="A21" s="81" t="s">
        <v>1274</v>
      </c>
      <c r="B21" s="81" t="s">
        <v>1275</v>
      </c>
      <c r="C21" s="70">
        <v>2</v>
      </c>
      <c r="D21" s="81" t="s">
        <v>1279</v>
      </c>
      <c r="E21" s="70">
        <v>3</v>
      </c>
      <c r="F21" s="70">
        <v>1351</v>
      </c>
      <c r="G21" s="70">
        <v>6</v>
      </c>
      <c r="H21" s="70">
        <v>2</v>
      </c>
      <c r="I21" s="70">
        <v>0</v>
      </c>
      <c r="J21" s="70">
        <v>2</v>
      </c>
      <c r="K21" s="81" t="s">
        <v>1277</v>
      </c>
    </row>
    <row r="22" spans="1:11" x14ac:dyDescent="0.25">
      <c r="A22" s="81" t="s">
        <v>1274</v>
      </c>
      <c r="B22" s="81" t="s">
        <v>1275</v>
      </c>
      <c r="C22" s="70">
        <v>2</v>
      </c>
      <c r="D22" s="81" t="s">
        <v>1280</v>
      </c>
      <c r="E22" s="70">
        <v>3</v>
      </c>
      <c r="F22" s="70">
        <v>475</v>
      </c>
      <c r="G22" s="70">
        <v>6</v>
      </c>
      <c r="H22" s="70">
        <v>2</v>
      </c>
      <c r="I22" s="70">
        <v>0</v>
      </c>
      <c r="J22" s="70">
        <v>2</v>
      </c>
      <c r="K22" s="81" t="s">
        <v>1277</v>
      </c>
    </row>
    <row r="23" spans="1:11" x14ac:dyDescent="0.25">
      <c r="A23" s="81" t="s">
        <v>1274</v>
      </c>
      <c r="B23" s="81" t="s">
        <v>1275</v>
      </c>
      <c r="C23" s="70">
        <v>2</v>
      </c>
      <c r="D23" s="81" t="s">
        <v>1281</v>
      </c>
      <c r="E23" s="70">
        <v>4</v>
      </c>
      <c r="F23" s="70">
        <v>308</v>
      </c>
      <c r="G23" s="70">
        <v>1</v>
      </c>
      <c r="H23" s="70">
        <v>0.33333333333333298</v>
      </c>
      <c r="I23" s="70">
        <v>0</v>
      </c>
      <c r="J23" s="70">
        <v>4</v>
      </c>
      <c r="K23" s="81" t="s">
        <v>1282</v>
      </c>
    </row>
    <row r="24" spans="1:11" x14ac:dyDescent="0.25">
      <c r="A24" s="81" t="s">
        <v>1274</v>
      </c>
      <c r="B24" s="81" t="s">
        <v>1275</v>
      </c>
      <c r="C24" s="70">
        <v>2</v>
      </c>
      <c r="D24" s="81" t="s">
        <v>1283</v>
      </c>
      <c r="E24" s="70">
        <v>4</v>
      </c>
      <c r="F24" s="70">
        <v>308</v>
      </c>
      <c r="G24" s="70">
        <v>1</v>
      </c>
      <c r="H24" s="70">
        <v>0.33333333333333298</v>
      </c>
      <c r="I24" s="70">
        <v>0</v>
      </c>
      <c r="J24" s="70">
        <v>4</v>
      </c>
      <c r="K24" s="81" t="s">
        <v>1282</v>
      </c>
    </row>
    <row r="25" spans="1:11" x14ac:dyDescent="0.25">
      <c r="A25" s="81" t="s">
        <v>1274</v>
      </c>
      <c r="B25" s="81" t="s">
        <v>1275</v>
      </c>
      <c r="C25" s="70">
        <v>2</v>
      </c>
      <c r="D25" s="81" t="s">
        <v>1284</v>
      </c>
      <c r="E25" s="70">
        <v>4</v>
      </c>
      <c r="F25" s="70">
        <v>110</v>
      </c>
      <c r="G25" s="70">
        <v>1</v>
      </c>
      <c r="H25" s="70">
        <v>0.33333333333333298</v>
      </c>
      <c r="I25" s="70">
        <v>0</v>
      </c>
      <c r="J25" s="70">
        <v>4</v>
      </c>
      <c r="K25" s="81" t="s">
        <v>1282</v>
      </c>
    </row>
    <row r="26" spans="1:11" x14ac:dyDescent="0.25">
      <c r="A26" s="81" t="s">
        <v>1285</v>
      </c>
      <c r="B26" s="81" t="s">
        <v>1286</v>
      </c>
      <c r="C26" s="70">
        <v>1</v>
      </c>
      <c r="D26" s="81" t="s">
        <v>1085</v>
      </c>
      <c r="E26" s="70">
        <v>4.5</v>
      </c>
      <c r="F26" s="70">
        <v>187</v>
      </c>
      <c r="G26" s="70">
        <v>11</v>
      </c>
      <c r="H26" s="70">
        <v>5.5</v>
      </c>
      <c r="I26" s="70">
        <v>0</v>
      </c>
      <c r="J26" s="70">
        <v>2</v>
      </c>
      <c r="K26" s="81" t="s">
        <v>1287</v>
      </c>
    </row>
    <row r="27" spans="1:11" x14ac:dyDescent="0.25">
      <c r="A27" s="81" t="s">
        <v>1285</v>
      </c>
      <c r="B27" s="81" t="s">
        <v>1286</v>
      </c>
      <c r="C27" s="70">
        <v>1</v>
      </c>
      <c r="D27" s="81" t="s">
        <v>1288</v>
      </c>
      <c r="E27" s="70">
        <v>4.5</v>
      </c>
      <c r="F27" s="70">
        <v>187</v>
      </c>
      <c r="G27" s="70">
        <v>11</v>
      </c>
      <c r="H27" s="70">
        <v>5.5</v>
      </c>
      <c r="I27" s="70">
        <v>0</v>
      </c>
      <c r="J27" s="70">
        <v>2</v>
      </c>
      <c r="K27" s="81" t="s">
        <v>1287</v>
      </c>
    </row>
    <row r="28" spans="1:11" x14ac:dyDescent="0.25">
      <c r="A28" s="81" t="s">
        <v>1289</v>
      </c>
      <c r="B28" s="81" t="s">
        <v>1290</v>
      </c>
      <c r="C28" s="70">
        <v>1</v>
      </c>
      <c r="D28" s="81" t="s">
        <v>1291</v>
      </c>
      <c r="E28" s="70">
        <v>4</v>
      </c>
      <c r="F28" s="70">
        <v>1105</v>
      </c>
      <c r="G28" s="70">
        <v>15</v>
      </c>
      <c r="H28" s="70">
        <v>15</v>
      </c>
      <c r="I28" s="70">
        <v>15</v>
      </c>
      <c r="J28" s="70">
        <v>2</v>
      </c>
      <c r="K28" s="81" t="s">
        <v>1292</v>
      </c>
    </row>
    <row r="29" spans="1:11" x14ac:dyDescent="0.25">
      <c r="A29" s="81" t="s">
        <v>1289</v>
      </c>
      <c r="B29" s="81" t="s">
        <v>1290</v>
      </c>
      <c r="C29" s="70">
        <v>1</v>
      </c>
      <c r="D29" s="81" t="s">
        <v>1293</v>
      </c>
      <c r="E29" s="70">
        <v>4.5</v>
      </c>
      <c r="F29" s="70">
        <v>3576</v>
      </c>
      <c r="G29" s="70">
        <v>6</v>
      </c>
      <c r="H29" s="70">
        <v>6</v>
      </c>
      <c r="I29" s="70">
        <v>6</v>
      </c>
      <c r="J29" s="70">
        <v>2</v>
      </c>
      <c r="K29" s="81" t="s">
        <v>1294</v>
      </c>
    </row>
    <row r="30" spans="1:11" x14ac:dyDescent="0.25">
      <c r="A30" s="81" t="s">
        <v>1295</v>
      </c>
      <c r="B30" s="81" t="s">
        <v>1296</v>
      </c>
      <c r="C30" s="70" t="s">
        <v>1297</v>
      </c>
      <c r="D30" s="81" t="s">
        <v>1298</v>
      </c>
      <c r="E30" s="70">
        <v>4.5</v>
      </c>
      <c r="F30" s="70">
        <v>2171</v>
      </c>
      <c r="G30" s="70">
        <v>3</v>
      </c>
      <c r="H30" s="70">
        <v>3</v>
      </c>
      <c r="I30" s="70">
        <v>3</v>
      </c>
      <c r="J30" s="70">
        <v>3</v>
      </c>
      <c r="K30" s="81" t="s">
        <v>1299</v>
      </c>
    </row>
    <row r="31" spans="1:11" x14ac:dyDescent="0.25">
      <c r="A31" s="81" t="s">
        <v>1300</v>
      </c>
      <c r="B31" s="81" t="s">
        <v>1301</v>
      </c>
      <c r="C31" s="70" t="s">
        <v>1297</v>
      </c>
      <c r="D31" s="81" t="s">
        <v>1302</v>
      </c>
      <c r="E31" s="70">
        <v>3</v>
      </c>
      <c r="F31" s="70">
        <v>364</v>
      </c>
      <c r="G31" s="70">
        <v>3</v>
      </c>
      <c r="H31" s="70">
        <v>0.41666666666666702</v>
      </c>
      <c r="I31" s="70">
        <v>0</v>
      </c>
      <c r="J31" s="70">
        <v>3</v>
      </c>
      <c r="K31" s="81" t="s">
        <v>1303</v>
      </c>
    </row>
    <row r="32" spans="1:11" x14ac:dyDescent="0.25">
      <c r="A32" s="81" t="s">
        <v>1300</v>
      </c>
      <c r="B32" s="81" t="s">
        <v>1301</v>
      </c>
      <c r="C32" s="70" t="s">
        <v>1297</v>
      </c>
      <c r="D32" s="81" t="s">
        <v>1304</v>
      </c>
      <c r="E32" s="70">
        <v>4.5</v>
      </c>
      <c r="F32" s="70">
        <v>1045</v>
      </c>
      <c r="G32" s="70">
        <v>3</v>
      </c>
      <c r="H32" s="70">
        <v>3</v>
      </c>
      <c r="I32" s="70">
        <v>3</v>
      </c>
      <c r="J32" s="70">
        <v>2</v>
      </c>
      <c r="K32" s="81" t="s">
        <v>1305</v>
      </c>
    </row>
    <row r="33" spans="1:11" x14ac:dyDescent="0.25">
      <c r="A33" s="81" t="s">
        <v>1306</v>
      </c>
      <c r="B33" s="81" t="s">
        <v>1307</v>
      </c>
      <c r="C33" s="70" t="s">
        <v>1297</v>
      </c>
      <c r="D33" s="81" t="s">
        <v>1308</v>
      </c>
      <c r="E33" s="70">
        <v>4.5</v>
      </c>
      <c r="F33" s="70">
        <v>1220</v>
      </c>
      <c r="G33" s="70">
        <v>4</v>
      </c>
      <c r="H33" s="70">
        <v>2</v>
      </c>
      <c r="I33" s="70">
        <v>0</v>
      </c>
      <c r="J33" s="70">
        <v>3</v>
      </c>
      <c r="K33" s="81" t="s">
        <v>1309</v>
      </c>
    </row>
    <row r="34" spans="1:11" x14ac:dyDescent="0.25">
      <c r="A34" s="81" t="s">
        <v>1306</v>
      </c>
      <c r="B34" s="81" t="s">
        <v>1307</v>
      </c>
      <c r="C34" s="70" t="s">
        <v>1297</v>
      </c>
      <c r="D34" s="81" t="s">
        <v>1310</v>
      </c>
      <c r="E34" s="70">
        <v>4.5</v>
      </c>
      <c r="F34" s="70">
        <v>515</v>
      </c>
      <c r="G34" s="70">
        <v>4</v>
      </c>
      <c r="H34" s="70">
        <v>2</v>
      </c>
      <c r="I34" s="70">
        <v>0</v>
      </c>
      <c r="J34" s="70">
        <v>3</v>
      </c>
      <c r="K34" s="81" t="s">
        <v>1309</v>
      </c>
    </row>
    <row r="35" spans="1:11" x14ac:dyDescent="0.25">
      <c r="A35" s="81" t="s">
        <v>1311</v>
      </c>
      <c r="B35" s="81" t="s">
        <v>1312</v>
      </c>
      <c r="C35" s="70" t="s">
        <v>1297</v>
      </c>
      <c r="D35" s="81" t="s">
        <v>1313</v>
      </c>
      <c r="E35" s="70">
        <v>3.5</v>
      </c>
      <c r="F35" s="70">
        <v>1701</v>
      </c>
      <c r="G35" s="70">
        <v>2</v>
      </c>
      <c r="H35" s="70">
        <v>1</v>
      </c>
      <c r="I35" s="70">
        <v>0</v>
      </c>
      <c r="J35" s="70">
        <v>3</v>
      </c>
      <c r="K35" s="81" t="s">
        <v>1314</v>
      </c>
    </row>
    <row r="36" spans="1:11" x14ac:dyDescent="0.25">
      <c r="A36" s="81" t="s">
        <v>1311</v>
      </c>
      <c r="B36" s="81" t="s">
        <v>1312</v>
      </c>
      <c r="C36" s="70" t="s">
        <v>1297</v>
      </c>
      <c r="D36" s="81" t="s">
        <v>1315</v>
      </c>
      <c r="E36" s="70">
        <v>3.5</v>
      </c>
      <c r="F36" s="70">
        <v>657</v>
      </c>
      <c r="G36" s="70">
        <v>2</v>
      </c>
      <c r="H36" s="70">
        <v>1</v>
      </c>
      <c r="I36" s="70">
        <v>0</v>
      </c>
      <c r="J36" s="70">
        <v>3</v>
      </c>
      <c r="K36" s="81" t="s">
        <v>1309</v>
      </c>
    </row>
    <row r="37" spans="1:11" x14ac:dyDescent="0.25">
      <c r="A37" s="81" t="s">
        <v>1316</v>
      </c>
      <c r="B37" s="81" t="s">
        <v>1317</v>
      </c>
      <c r="C37" s="70" t="s">
        <v>1297</v>
      </c>
      <c r="D37" s="81" t="s">
        <v>1318</v>
      </c>
      <c r="E37" s="70">
        <v>3.5</v>
      </c>
      <c r="F37" s="70">
        <v>275</v>
      </c>
      <c r="G37" s="70">
        <v>2</v>
      </c>
      <c r="H37" s="70">
        <v>2</v>
      </c>
      <c r="I37" s="70">
        <v>2</v>
      </c>
      <c r="J37" s="70">
        <v>2</v>
      </c>
      <c r="K37" s="81" t="s">
        <v>1309</v>
      </c>
    </row>
    <row r="38" spans="1:11" x14ac:dyDescent="0.25">
      <c r="A38" s="81" t="s">
        <v>1319</v>
      </c>
      <c r="B38" s="81" t="s">
        <v>1320</v>
      </c>
      <c r="C38" s="70" t="s">
        <v>1297</v>
      </c>
      <c r="D38" s="81" t="s">
        <v>1253</v>
      </c>
      <c r="E38" s="70">
        <v>4</v>
      </c>
      <c r="F38" s="70">
        <v>4492</v>
      </c>
      <c r="G38" s="70">
        <v>7</v>
      </c>
      <c r="H38" s="70">
        <v>1.4</v>
      </c>
      <c r="I38" s="70">
        <v>0</v>
      </c>
      <c r="J38" s="70">
        <v>3</v>
      </c>
      <c r="K38" s="81" t="s">
        <v>1254</v>
      </c>
    </row>
    <row r="39" spans="1:11" x14ac:dyDescent="0.25">
      <c r="A39" s="81" t="s">
        <v>1319</v>
      </c>
      <c r="B39" s="81" t="s">
        <v>1320</v>
      </c>
      <c r="C39" s="70" t="s">
        <v>1297</v>
      </c>
      <c r="D39" s="81" t="s">
        <v>1256</v>
      </c>
      <c r="E39" s="70">
        <v>4</v>
      </c>
      <c r="F39" s="70">
        <v>1072</v>
      </c>
      <c r="G39" s="70">
        <v>7</v>
      </c>
      <c r="H39" s="70">
        <v>1.4</v>
      </c>
      <c r="I39" s="70">
        <v>0</v>
      </c>
      <c r="J39" s="70">
        <v>3</v>
      </c>
      <c r="K39" s="81" t="s">
        <v>1254</v>
      </c>
    </row>
    <row r="40" spans="1:11" x14ac:dyDescent="0.25">
      <c r="A40" s="81" t="s">
        <v>1319</v>
      </c>
      <c r="B40" s="81" t="s">
        <v>1320</v>
      </c>
      <c r="C40" s="70" t="s">
        <v>1297</v>
      </c>
      <c r="D40" s="81" t="s">
        <v>1255</v>
      </c>
      <c r="E40" s="70">
        <v>4</v>
      </c>
      <c r="F40" s="70">
        <v>1072</v>
      </c>
      <c r="G40" s="70">
        <v>7</v>
      </c>
      <c r="H40" s="70">
        <v>1.4</v>
      </c>
      <c r="I40" s="70">
        <v>0</v>
      </c>
      <c r="J40" s="70">
        <v>3</v>
      </c>
      <c r="K40" s="81" t="s">
        <v>1254</v>
      </c>
    </row>
    <row r="41" spans="1:11" x14ac:dyDescent="0.25">
      <c r="A41" s="81" t="s">
        <v>1321</v>
      </c>
      <c r="B41" s="81" t="s">
        <v>1322</v>
      </c>
      <c r="C41" s="70" t="s">
        <v>1297</v>
      </c>
      <c r="D41" s="81" t="s">
        <v>791</v>
      </c>
      <c r="E41" s="70">
        <v>0</v>
      </c>
      <c r="F41" s="70">
        <v>626</v>
      </c>
      <c r="G41" s="70">
        <v>6</v>
      </c>
      <c r="H41" s="70">
        <v>6</v>
      </c>
      <c r="I41" s="70">
        <v>6</v>
      </c>
      <c r="J41" s="70">
        <v>2</v>
      </c>
      <c r="K41" s="81" t="s">
        <v>793</v>
      </c>
    </row>
    <row r="42" spans="1:11" x14ac:dyDescent="0.25">
      <c r="A42" s="81" t="s">
        <v>1323</v>
      </c>
      <c r="B42" s="81" t="s">
        <v>1324</v>
      </c>
      <c r="C42" s="70" t="s">
        <v>1297</v>
      </c>
      <c r="D42" s="81" t="s">
        <v>1208</v>
      </c>
      <c r="E42" s="70">
        <v>4.5</v>
      </c>
      <c r="F42" s="70">
        <v>343</v>
      </c>
      <c r="G42" s="70">
        <v>6</v>
      </c>
      <c r="H42" s="70">
        <v>0.28571428571428598</v>
      </c>
      <c r="I42" s="70">
        <v>0</v>
      </c>
      <c r="J42" s="70">
        <v>3</v>
      </c>
      <c r="K42" s="81" t="s">
        <v>1209</v>
      </c>
    </row>
    <row r="43" spans="1:11" x14ac:dyDescent="0.25">
      <c r="A43" s="81" t="s">
        <v>1323</v>
      </c>
      <c r="B43" s="81" t="s">
        <v>1324</v>
      </c>
      <c r="C43" s="70" t="s">
        <v>1297</v>
      </c>
      <c r="D43" s="81" t="s">
        <v>1210</v>
      </c>
      <c r="E43" s="70">
        <v>4.5</v>
      </c>
      <c r="F43" s="70">
        <v>343</v>
      </c>
      <c r="G43" s="70">
        <v>6</v>
      </c>
      <c r="H43" s="70">
        <v>0.28571428571428598</v>
      </c>
      <c r="I43" s="70">
        <v>0</v>
      </c>
      <c r="J43" s="70">
        <v>3</v>
      </c>
      <c r="K43" s="81" t="s">
        <v>1209</v>
      </c>
    </row>
    <row r="44" spans="1:11" x14ac:dyDescent="0.25">
      <c r="A44" s="81" t="s">
        <v>1325</v>
      </c>
      <c r="B44" s="81" t="s">
        <v>1326</v>
      </c>
      <c r="C44" s="70" t="s">
        <v>1297</v>
      </c>
      <c r="D44" s="81" t="s">
        <v>1327</v>
      </c>
      <c r="E44" s="70">
        <v>4.5</v>
      </c>
      <c r="F44" s="70">
        <v>451</v>
      </c>
      <c r="G44" s="70">
        <v>22</v>
      </c>
      <c r="H44" s="70">
        <v>4.4000000000000004</v>
      </c>
      <c r="I44" s="70">
        <v>0</v>
      </c>
      <c r="J44" s="70">
        <v>2</v>
      </c>
      <c r="K44" s="81" t="s">
        <v>1328</v>
      </c>
    </row>
    <row r="45" spans="1:11" x14ac:dyDescent="0.25">
      <c r="A45" s="81" t="s">
        <v>1325</v>
      </c>
      <c r="B45" s="81" t="s">
        <v>1326</v>
      </c>
      <c r="C45" s="70" t="s">
        <v>1297</v>
      </c>
      <c r="D45" s="81" t="s">
        <v>1329</v>
      </c>
      <c r="E45" s="70">
        <v>4.5</v>
      </c>
      <c r="F45" s="70">
        <v>451</v>
      </c>
      <c r="G45" s="70">
        <v>22</v>
      </c>
      <c r="H45" s="70">
        <v>4.4000000000000004</v>
      </c>
      <c r="I45" s="70">
        <v>0</v>
      </c>
      <c r="J45" s="70">
        <v>2</v>
      </c>
      <c r="K45" s="81" t="s">
        <v>1328</v>
      </c>
    </row>
    <row r="46" spans="1:11" x14ac:dyDescent="0.25">
      <c r="A46" s="81" t="s">
        <v>1330</v>
      </c>
      <c r="B46" s="81" t="s">
        <v>1331</v>
      </c>
      <c r="C46" s="70" t="s">
        <v>1297</v>
      </c>
      <c r="D46" s="81" t="s">
        <v>1332</v>
      </c>
      <c r="E46" s="70">
        <v>2.5</v>
      </c>
      <c r="F46" s="70">
        <v>1354</v>
      </c>
      <c r="G46" s="70">
        <v>15</v>
      </c>
      <c r="H46" s="70">
        <v>15</v>
      </c>
      <c r="I46" s="70">
        <v>15</v>
      </c>
      <c r="J46" s="70">
        <v>2</v>
      </c>
      <c r="K46" s="81" t="s">
        <v>1333</v>
      </c>
    </row>
    <row r="47" spans="1:11" x14ac:dyDescent="0.25">
      <c r="A47" s="81" t="s">
        <v>1334</v>
      </c>
      <c r="B47" s="81" t="s">
        <v>1335</v>
      </c>
      <c r="C47" s="70" t="s">
        <v>1297</v>
      </c>
      <c r="D47" s="81" t="s">
        <v>1336</v>
      </c>
      <c r="E47" s="70">
        <v>4</v>
      </c>
      <c r="F47" s="70">
        <v>460</v>
      </c>
      <c r="G47" s="70">
        <v>5</v>
      </c>
      <c r="H47" s="70">
        <v>2.5</v>
      </c>
      <c r="I47" s="70">
        <v>0</v>
      </c>
      <c r="J47" s="70">
        <v>2</v>
      </c>
      <c r="K47" s="81" t="s">
        <v>1337</v>
      </c>
    </row>
    <row r="48" spans="1:11" x14ac:dyDescent="0.25">
      <c r="A48" s="81" t="s">
        <v>1334</v>
      </c>
      <c r="B48" s="81" t="s">
        <v>1335</v>
      </c>
      <c r="C48" s="70" t="s">
        <v>1297</v>
      </c>
      <c r="D48" s="81" t="s">
        <v>1338</v>
      </c>
      <c r="E48" s="70">
        <v>4</v>
      </c>
      <c r="F48" s="70">
        <v>412</v>
      </c>
      <c r="G48" s="70">
        <v>5</v>
      </c>
      <c r="H48" s="70">
        <v>2.5</v>
      </c>
      <c r="I48" s="70">
        <v>0</v>
      </c>
      <c r="J48" s="70">
        <v>2</v>
      </c>
      <c r="K48" s="81" t="s">
        <v>1337</v>
      </c>
    </row>
    <row r="49" spans="1:11" x14ac:dyDescent="0.25">
      <c r="A49" s="81" t="s">
        <v>1339</v>
      </c>
      <c r="B49" s="81" t="s">
        <v>1340</v>
      </c>
      <c r="C49" s="70" t="s">
        <v>1297</v>
      </c>
      <c r="D49" s="81" t="s">
        <v>1341</v>
      </c>
      <c r="E49" s="70">
        <v>4.5</v>
      </c>
      <c r="F49" s="70">
        <v>1346</v>
      </c>
      <c r="G49" s="70">
        <v>4</v>
      </c>
      <c r="H49" s="70">
        <v>2</v>
      </c>
      <c r="I49" s="70">
        <v>0</v>
      </c>
      <c r="J49" s="70">
        <v>2</v>
      </c>
      <c r="K49" s="81" t="s">
        <v>1342</v>
      </c>
    </row>
    <row r="50" spans="1:11" x14ac:dyDescent="0.25">
      <c r="A50" s="81" t="s">
        <v>1339</v>
      </c>
      <c r="B50" s="81" t="s">
        <v>1340</v>
      </c>
      <c r="C50" s="70" t="s">
        <v>1297</v>
      </c>
      <c r="D50" s="81" t="s">
        <v>1343</v>
      </c>
      <c r="E50" s="70">
        <v>4.5</v>
      </c>
      <c r="F50" s="70">
        <v>1346</v>
      </c>
      <c r="G50" s="70">
        <v>4</v>
      </c>
      <c r="H50" s="70">
        <v>2</v>
      </c>
      <c r="I50" s="70">
        <v>0</v>
      </c>
      <c r="J50" s="70">
        <v>2</v>
      </c>
      <c r="K50" s="81" t="s">
        <v>1342</v>
      </c>
    </row>
    <row r="51" spans="1:11" x14ac:dyDescent="0.25">
      <c r="A51" s="81" t="s">
        <v>1344</v>
      </c>
      <c r="B51" s="81" t="s">
        <v>1345</v>
      </c>
      <c r="C51" s="70" t="s">
        <v>1297</v>
      </c>
      <c r="D51" s="81" t="s">
        <v>1346</v>
      </c>
      <c r="E51" s="70">
        <v>4.5</v>
      </c>
      <c r="F51" s="70">
        <v>193</v>
      </c>
      <c r="G51" s="70">
        <v>3</v>
      </c>
      <c r="H51" s="70">
        <v>3</v>
      </c>
      <c r="I51" s="70">
        <v>3</v>
      </c>
      <c r="J51" s="70">
        <v>3</v>
      </c>
      <c r="K51" s="81" t="s">
        <v>1347</v>
      </c>
    </row>
    <row r="52" spans="1:11" x14ac:dyDescent="0.25">
      <c r="A52" s="81" t="s">
        <v>1348</v>
      </c>
      <c r="B52" s="81" t="s">
        <v>1349</v>
      </c>
      <c r="C52" s="70" t="s">
        <v>1297</v>
      </c>
      <c r="D52" s="81" t="s">
        <v>1350</v>
      </c>
      <c r="E52" s="70">
        <v>4</v>
      </c>
      <c r="F52" s="70">
        <v>314</v>
      </c>
      <c r="G52" s="70">
        <v>5</v>
      </c>
      <c r="H52" s="70">
        <v>2.5</v>
      </c>
      <c r="I52" s="70">
        <v>0</v>
      </c>
      <c r="J52" s="70">
        <v>3</v>
      </c>
      <c r="K52" s="81" t="s">
        <v>1351</v>
      </c>
    </row>
    <row r="53" spans="1:11" x14ac:dyDescent="0.25">
      <c r="A53" s="81" t="s">
        <v>1348</v>
      </c>
      <c r="B53" s="81" t="s">
        <v>1349</v>
      </c>
      <c r="C53" s="70" t="s">
        <v>1297</v>
      </c>
      <c r="D53" s="81" t="s">
        <v>1352</v>
      </c>
      <c r="E53" s="70">
        <v>4</v>
      </c>
      <c r="F53" s="70">
        <v>314</v>
      </c>
      <c r="G53" s="70">
        <v>5</v>
      </c>
      <c r="H53" s="70">
        <v>2.5</v>
      </c>
      <c r="I53" s="70">
        <v>0</v>
      </c>
      <c r="J53" s="70">
        <v>3</v>
      </c>
      <c r="K53" s="81" t="s">
        <v>1351</v>
      </c>
    </row>
    <row r="54" spans="1:11" x14ac:dyDescent="0.25">
      <c r="A54" s="81" t="s">
        <v>1353</v>
      </c>
      <c r="B54" s="81" t="s">
        <v>1354</v>
      </c>
      <c r="C54" s="70" t="s">
        <v>1297</v>
      </c>
      <c r="D54" s="81" t="s">
        <v>1355</v>
      </c>
      <c r="E54" s="70">
        <v>4</v>
      </c>
      <c r="F54" s="70">
        <v>1860</v>
      </c>
      <c r="G54" s="70">
        <v>6</v>
      </c>
      <c r="H54" s="70">
        <v>6</v>
      </c>
      <c r="I54" s="70">
        <v>6</v>
      </c>
      <c r="J54" s="70">
        <v>2</v>
      </c>
      <c r="K54" s="81" t="s">
        <v>1356</v>
      </c>
    </row>
    <row r="55" spans="1:11" x14ac:dyDescent="0.25">
      <c r="A55" s="81" t="s">
        <v>1357</v>
      </c>
      <c r="B55" s="81" t="s">
        <v>1358</v>
      </c>
      <c r="C55" s="70" t="s">
        <v>1297</v>
      </c>
      <c r="D55" s="81" t="s">
        <v>1359</v>
      </c>
      <c r="E55" s="70">
        <v>4</v>
      </c>
      <c r="F55" s="70">
        <v>291</v>
      </c>
      <c r="G55" s="70">
        <v>1</v>
      </c>
      <c r="H55" s="70">
        <v>0.5</v>
      </c>
      <c r="I55" s="70">
        <v>0</v>
      </c>
      <c r="J55" s="70">
        <v>4</v>
      </c>
      <c r="K55" s="81" t="s">
        <v>1309</v>
      </c>
    </row>
    <row r="56" spans="1:11" x14ac:dyDescent="0.25">
      <c r="A56" s="81" t="s">
        <v>1357</v>
      </c>
      <c r="B56" s="81" t="s">
        <v>1358</v>
      </c>
      <c r="C56" s="70" t="s">
        <v>1297</v>
      </c>
      <c r="D56" s="81" t="s">
        <v>1360</v>
      </c>
      <c r="E56" s="70">
        <v>4</v>
      </c>
      <c r="F56" s="70">
        <v>291</v>
      </c>
      <c r="G56" s="70">
        <v>1</v>
      </c>
      <c r="H56" s="70">
        <v>0.5</v>
      </c>
      <c r="I56" s="70">
        <v>0</v>
      </c>
      <c r="J56" s="70">
        <v>4</v>
      </c>
      <c r="K56" s="81" t="s">
        <v>1309</v>
      </c>
    </row>
    <row r="57" spans="1:11" x14ac:dyDescent="0.25">
      <c r="A57" s="81" t="s">
        <v>1361</v>
      </c>
      <c r="B57" s="81" t="s">
        <v>1362</v>
      </c>
      <c r="C57" s="70" t="s">
        <v>1297</v>
      </c>
      <c r="D57" s="81" t="s">
        <v>1363</v>
      </c>
      <c r="E57" s="70">
        <v>4</v>
      </c>
      <c r="F57" s="70">
        <v>240</v>
      </c>
      <c r="G57" s="70">
        <v>8</v>
      </c>
      <c r="H57" s="70">
        <v>4</v>
      </c>
      <c r="I57" s="70">
        <v>0</v>
      </c>
      <c r="J57" s="70">
        <v>2</v>
      </c>
      <c r="K57" s="81" t="s">
        <v>1364</v>
      </c>
    </row>
    <row r="58" spans="1:11" x14ac:dyDescent="0.25">
      <c r="A58" s="81" t="s">
        <v>1361</v>
      </c>
      <c r="B58" s="81" t="s">
        <v>1362</v>
      </c>
      <c r="C58" s="70" t="s">
        <v>1297</v>
      </c>
      <c r="D58" s="81" t="s">
        <v>1365</v>
      </c>
      <c r="E58" s="70">
        <v>4</v>
      </c>
      <c r="F58" s="70">
        <v>240</v>
      </c>
      <c r="G58" s="70">
        <v>8</v>
      </c>
      <c r="H58" s="70">
        <v>4</v>
      </c>
      <c r="I58" s="70">
        <v>0</v>
      </c>
      <c r="J58" s="70">
        <v>2</v>
      </c>
      <c r="K58" s="81" t="s">
        <v>1364</v>
      </c>
    </row>
    <row r="59" spans="1:11" x14ac:dyDescent="0.25">
      <c r="A59" s="81" t="s">
        <v>1361</v>
      </c>
      <c r="B59" s="81" t="s">
        <v>1362</v>
      </c>
      <c r="C59" s="70" t="s">
        <v>1297</v>
      </c>
      <c r="D59" s="81" t="s">
        <v>1366</v>
      </c>
      <c r="E59" s="70">
        <v>4.5</v>
      </c>
      <c r="F59" s="70">
        <v>612</v>
      </c>
      <c r="G59" s="70">
        <v>1</v>
      </c>
      <c r="H59" s="70">
        <v>1</v>
      </c>
      <c r="I59" s="70">
        <v>1</v>
      </c>
      <c r="J59" s="70">
        <v>4</v>
      </c>
      <c r="K59" s="81" t="s">
        <v>1309</v>
      </c>
    </row>
    <row r="60" spans="1:11" x14ac:dyDescent="0.25">
      <c r="A60" s="81" t="s">
        <v>1361</v>
      </c>
      <c r="B60" s="81" t="s">
        <v>1362</v>
      </c>
      <c r="C60" s="70" t="s">
        <v>1297</v>
      </c>
      <c r="D60" s="81" t="s">
        <v>1367</v>
      </c>
      <c r="E60" s="70">
        <v>4.5</v>
      </c>
      <c r="F60" s="70">
        <v>3734</v>
      </c>
      <c r="G60" s="70">
        <v>1</v>
      </c>
      <c r="H60" s="70">
        <v>1</v>
      </c>
      <c r="I60" s="70">
        <v>1</v>
      </c>
      <c r="J60" s="70">
        <v>4</v>
      </c>
      <c r="K60" s="81" t="s">
        <v>1368</v>
      </c>
    </row>
    <row r="61" spans="1:11" x14ac:dyDescent="0.25">
      <c r="A61" s="81" t="s">
        <v>1369</v>
      </c>
      <c r="B61" s="81" t="s">
        <v>1370</v>
      </c>
      <c r="C61" s="70" t="s">
        <v>1297</v>
      </c>
      <c r="D61" s="81" t="s">
        <v>794</v>
      </c>
      <c r="E61" s="70">
        <v>2</v>
      </c>
      <c r="F61" s="70">
        <v>430</v>
      </c>
      <c r="G61" s="70">
        <v>7</v>
      </c>
      <c r="H61" s="70">
        <v>7</v>
      </c>
      <c r="I61" s="70">
        <v>7</v>
      </c>
      <c r="J61" s="70">
        <v>2</v>
      </c>
      <c r="K61" s="81" t="s">
        <v>793</v>
      </c>
    </row>
    <row r="62" spans="1:11" x14ac:dyDescent="0.25">
      <c r="A62" s="81" t="s">
        <v>1369</v>
      </c>
      <c r="B62" s="81" t="s">
        <v>1370</v>
      </c>
      <c r="C62" s="70" t="s">
        <v>1297</v>
      </c>
      <c r="D62" s="81" t="s">
        <v>1371</v>
      </c>
      <c r="E62" s="70">
        <v>4</v>
      </c>
      <c r="F62" s="70">
        <v>296</v>
      </c>
      <c r="G62" s="70">
        <v>11</v>
      </c>
      <c r="H62" s="70">
        <v>5.5</v>
      </c>
      <c r="I62" s="70">
        <v>0</v>
      </c>
      <c r="J62" s="70">
        <v>2</v>
      </c>
      <c r="K62" s="81" t="s">
        <v>1372</v>
      </c>
    </row>
    <row r="63" spans="1:11" x14ac:dyDescent="0.25">
      <c r="A63" s="81" t="s">
        <v>1369</v>
      </c>
      <c r="B63" s="81" t="s">
        <v>1370</v>
      </c>
      <c r="C63" s="70" t="s">
        <v>1297</v>
      </c>
      <c r="D63" s="81" t="s">
        <v>1373</v>
      </c>
      <c r="E63" s="70">
        <v>4</v>
      </c>
      <c r="F63" s="70">
        <v>296</v>
      </c>
      <c r="G63" s="70">
        <v>11</v>
      </c>
      <c r="H63" s="70">
        <v>5.5</v>
      </c>
      <c r="I63" s="70">
        <v>0</v>
      </c>
      <c r="J63" s="70">
        <v>2</v>
      </c>
      <c r="K63" s="81" t="s">
        <v>1372</v>
      </c>
    </row>
    <row r="64" spans="1:11" x14ac:dyDescent="0.25">
      <c r="A64" s="81" t="s">
        <v>1374</v>
      </c>
      <c r="B64" s="81" t="s">
        <v>1375</v>
      </c>
      <c r="C64" s="70" t="s">
        <v>1297</v>
      </c>
      <c r="D64" s="81" t="s">
        <v>1376</v>
      </c>
      <c r="E64" s="70">
        <v>4.5</v>
      </c>
      <c r="F64" s="70">
        <v>635</v>
      </c>
      <c r="G64" s="70">
        <v>3</v>
      </c>
      <c r="H64" s="70">
        <v>3</v>
      </c>
      <c r="I64" s="70">
        <v>3</v>
      </c>
      <c r="J64" s="70">
        <v>2</v>
      </c>
      <c r="K64" s="81" t="s">
        <v>1377</v>
      </c>
    </row>
    <row r="65" spans="1:11" x14ac:dyDescent="0.25">
      <c r="A65" s="81" t="s">
        <v>1378</v>
      </c>
      <c r="B65" s="81" t="s">
        <v>1379</v>
      </c>
      <c r="C65" s="70" t="s">
        <v>1297</v>
      </c>
      <c r="D65" s="81" t="s">
        <v>1380</v>
      </c>
      <c r="E65" s="70">
        <v>3.5</v>
      </c>
      <c r="F65" s="70">
        <v>595</v>
      </c>
      <c r="G65" s="70">
        <v>3</v>
      </c>
      <c r="H65" s="70">
        <v>3</v>
      </c>
      <c r="I65" s="70">
        <v>3</v>
      </c>
      <c r="J65" s="70">
        <v>3</v>
      </c>
      <c r="K65" s="81" t="s">
        <v>1381</v>
      </c>
    </row>
    <row r="66" spans="1:11" x14ac:dyDescent="0.25">
      <c r="A66" s="81" t="s">
        <v>1378</v>
      </c>
      <c r="B66" s="81" t="s">
        <v>1379</v>
      </c>
      <c r="C66" s="70" t="s">
        <v>1297</v>
      </c>
      <c r="D66" s="81" t="s">
        <v>1382</v>
      </c>
      <c r="E66" s="70">
        <v>4</v>
      </c>
      <c r="F66" s="70">
        <v>22</v>
      </c>
      <c r="G66" s="70">
        <v>3</v>
      </c>
      <c r="H66" s="70">
        <v>3</v>
      </c>
      <c r="I66" s="70">
        <v>3</v>
      </c>
      <c r="J66" s="70">
        <v>2</v>
      </c>
      <c r="K66" s="81" t="s">
        <v>1383</v>
      </c>
    </row>
    <row r="67" spans="1:11" x14ac:dyDescent="0.25">
      <c r="A67" s="81" t="s">
        <v>1378</v>
      </c>
      <c r="B67" s="81" t="s">
        <v>1379</v>
      </c>
      <c r="C67" s="70" t="s">
        <v>1297</v>
      </c>
      <c r="D67" s="81" t="s">
        <v>1384</v>
      </c>
      <c r="E67" s="70">
        <v>4.5</v>
      </c>
      <c r="F67" s="70">
        <v>401</v>
      </c>
      <c r="G67" s="70">
        <v>3</v>
      </c>
      <c r="H67" s="70">
        <v>0.375</v>
      </c>
      <c r="I67" s="70">
        <v>0</v>
      </c>
      <c r="J67" s="70">
        <v>3</v>
      </c>
      <c r="K67" s="81" t="s">
        <v>1385</v>
      </c>
    </row>
    <row r="68" spans="1:11" x14ac:dyDescent="0.25">
      <c r="A68" s="81" t="s">
        <v>1378</v>
      </c>
      <c r="B68" s="81" t="s">
        <v>1379</v>
      </c>
      <c r="C68" s="70" t="s">
        <v>1297</v>
      </c>
      <c r="D68" s="81" t="s">
        <v>1386</v>
      </c>
      <c r="E68" s="70">
        <v>4.5</v>
      </c>
      <c r="F68" s="70">
        <v>401</v>
      </c>
      <c r="G68" s="70">
        <v>3</v>
      </c>
      <c r="H68" s="70">
        <v>0.375</v>
      </c>
      <c r="I68" s="70">
        <v>0</v>
      </c>
      <c r="J68" s="70">
        <v>3</v>
      </c>
      <c r="K68" s="81" t="s">
        <v>1385</v>
      </c>
    </row>
    <row r="69" spans="1:11" x14ac:dyDescent="0.25">
      <c r="A69" s="81" t="s">
        <v>1378</v>
      </c>
      <c r="B69" s="81" t="s">
        <v>1379</v>
      </c>
      <c r="C69" s="70" t="s">
        <v>1297</v>
      </c>
      <c r="D69" s="81" t="s">
        <v>1387</v>
      </c>
      <c r="E69" s="70">
        <v>4.5</v>
      </c>
      <c r="F69" s="70">
        <v>73</v>
      </c>
      <c r="G69" s="70">
        <v>25</v>
      </c>
      <c r="H69" s="70">
        <v>25</v>
      </c>
      <c r="I69" s="70">
        <v>25</v>
      </c>
      <c r="J69" s="70">
        <v>2</v>
      </c>
      <c r="K69" s="81" t="s">
        <v>1309</v>
      </c>
    </row>
    <row r="70" spans="1:11" x14ac:dyDescent="0.25">
      <c r="A70" s="81" t="s">
        <v>1388</v>
      </c>
      <c r="B70" s="81" t="s">
        <v>1389</v>
      </c>
      <c r="C70" s="70" t="s">
        <v>1297</v>
      </c>
      <c r="D70" s="81" t="s">
        <v>1390</v>
      </c>
      <c r="E70" s="70">
        <v>4</v>
      </c>
      <c r="F70" s="70">
        <v>763</v>
      </c>
      <c r="G70" s="70">
        <v>7</v>
      </c>
      <c r="H70" s="70">
        <v>3.5</v>
      </c>
      <c r="I70" s="70">
        <v>0</v>
      </c>
      <c r="J70" s="70">
        <v>2</v>
      </c>
      <c r="K70" s="81" t="s">
        <v>1391</v>
      </c>
    </row>
    <row r="71" spans="1:11" x14ac:dyDescent="0.25">
      <c r="A71" s="81" t="s">
        <v>1392</v>
      </c>
      <c r="B71" s="81" t="s">
        <v>1393</v>
      </c>
      <c r="C71" s="70" t="s">
        <v>1297</v>
      </c>
      <c r="D71" s="81" t="s">
        <v>1394</v>
      </c>
      <c r="E71" s="70">
        <v>4</v>
      </c>
      <c r="F71" s="70">
        <v>180</v>
      </c>
      <c r="G71" s="70">
        <v>40</v>
      </c>
      <c r="H71" s="70">
        <v>40</v>
      </c>
      <c r="I71" s="70">
        <v>40</v>
      </c>
      <c r="J71" s="70">
        <v>2</v>
      </c>
      <c r="K71" s="81" t="s">
        <v>1395</v>
      </c>
    </row>
    <row r="72" spans="1:11" x14ac:dyDescent="0.25">
      <c r="A72" s="81" t="s">
        <v>1396</v>
      </c>
      <c r="B72" s="81" t="s">
        <v>1397</v>
      </c>
      <c r="C72" s="70" t="s">
        <v>1297</v>
      </c>
      <c r="D72" s="81" t="s">
        <v>1360</v>
      </c>
      <c r="E72" s="70">
        <v>4</v>
      </c>
      <c r="F72" s="70">
        <v>292</v>
      </c>
      <c r="G72" s="70">
        <v>1</v>
      </c>
      <c r="H72" s="70">
        <v>0.33333333333333298</v>
      </c>
      <c r="I72" s="70">
        <v>0</v>
      </c>
      <c r="J72" s="70">
        <v>4</v>
      </c>
      <c r="K72" s="81" t="s">
        <v>1309</v>
      </c>
    </row>
    <row r="73" spans="1:11" x14ac:dyDescent="0.25">
      <c r="A73" s="81" t="s">
        <v>1396</v>
      </c>
      <c r="B73" s="81" t="s">
        <v>1397</v>
      </c>
      <c r="C73" s="70" t="s">
        <v>1297</v>
      </c>
      <c r="D73" s="81" t="s">
        <v>1359</v>
      </c>
      <c r="E73" s="70">
        <v>4</v>
      </c>
      <c r="F73" s="70">
        <v>292</v>
      </c>
      <c r="G73" s="70">
        <v>1</v>
      </c>
      <c r="H73" s="70">
        <v>0.33333333333333298</v>
      </c>
      <c r="I73" s="70">
        <v>0</v>
      </c>
      <c r="J73" s="70">
        <v>4</v>
      </c>
      <c r="K73" s="81" t="s">
        <v>1309</v>
      </c>
    </row>
    <row r="74" spans="1:11" x14ac:dyDescent="0.25">
      <c r="A74" s="81" t="s">
        <v>1396</v>
      </c>
      <c r="B74" s="81" t="s">
        <v>1397</v>
      </c>
      <c r="C74" s="70" t="s">
        <v>1297</v>
      </c>
      <c r="D74" s="81" t="s">
        <v>1398</v>
      </c>
      <c r="E74" s="70">
        <v>4.5</v>
      </c>
      <c r="F74" s="70">
        <v>902</v>
      </c>
      <c r="G74" s="70">
        <v>20</v>
      </c>
      <c r="H74" s="70">
        <v>20</v>
      </c>
      <c r="I74" s="70">
        <v>20</v>
      </c>
      <c r="J74" s="70">
        <v>1</v>
      </c>
      <c r="K74" s="81" t="s">
        <v>1399</v>
      </c>
    </row>
    <row r="75" spans="1:11" x14ac:dyDescent="0.25">
      <c r="A75" s="81" t="s">
        <v>1400</v>
      </c>
      <c r="B75" s="81" t="s">
        <v>1401</v>
      </c>
      <c r="C75" s="70" t="s">
        <v>1297</v>
      </c>
      <c r="D75" s="81" t="s">
        <v>1402</v>
      </c>
      <c r="E75" s="70">
        <v>4.5</v>
      </c>
      <c r="F75" s="70">
        <v>550</v>
      </c>
      <c r="G75" s="70">
        <v>2</v>
      </c>
      <c r="H75" s="70">
        <v>1</v>
      </c>
      <c r="I75" s="70">
        <v>0</v>
      </c>
      <c r="J75" s="70">
        <v>3</v>
      </c>
      <c r="K75" s="81" t="s">
        <v>1403</v>
      </c>
    </row>
    <row r="76" spans="1:11" x14ac:dyDescent="0.25">
      <c r="A76" s="81" t="s">
        <v>1400</v>
      </c>
      <c r="B76" s="81" t="s">
        <v>1401</v>
      </c>
      <c r="C76" s="70" t="s">
        <v>1297</v>
      </c>
      <c r="D76" s="81" t="s">
        <v>1404</v>
      </c>
      <c r="E76" s="70">
        <v>4.5</v>
      </c>
      <c r="F76" s="70">
        <v>457</v>
      </c>
      <c r="G76" s="70">
        <v>2</v>
      </c>
      <c r="H76" s="70">
        <v>1</v>
      </c>
      <c r="I76" s="70">
        <v>0</v>
      </c>
      <c r="J76" s="70">
        <v>3</v>
      </c>
      <c r="K76" s="81" t="s">
        <v>1403</v>
      </c>
    </row>
    <row r="77" spans="1:11" x14ac:dyDescent="0.25">
      <c r="A77" s="81" t="s">
        <v>1405</v>
      </c>
      <c r="B77" s="81" t="s">
        <v>1406</v>
      </c>
      <c r="C77" s="70" t="s">
        <v>1297</v>
      </c>
      <c r="D77" s="81" t="s">
        <v>1407</v>
      </c>
      <c r="E77" s="70">
        <v>4</v>
      </c>
      <c r="F77" s="70">
        <v>461</v>
      </c>
      <c r="G77" s="70">
        <v>3</v>
      </c>
      <c r="H77" s="70">
        <v>3</v>
      </c>
      <c r="I77" s="70">
        <v>3</v>
      </c>
      <c r="J77" s="70">
        <v>2</v>
      </c>
      <c r="K77" s="81" t="s">
        <v>1408</v>
      </c>
    </row>
    <row r="78" spans="1:11" x14ac:dyDescent="0.25">
      <c r="A78" s="81" t="s">
        <v>1409</v>
      </c>
      <c r="B78" s="81" t="s">
        <v>1410</v>
      </c>
      <c r="C78" s="70" t="s">
        <v>1297</v>
      </c>
      <c r="D78" s="81" t="s">
        <v>798</v>
      </c>
      <c r="E78" s="70">
        <v>0</v>
      </c>
      <c r="F78" s="70">
        <v>509</v>
      </c>
      <c r="G78" s="70">
        <v>1</v>
      </c>
      <c r="H78" s="70">
        <v>0.25</v>
      </c>
      <c r="I78" s="70">
        <v>0</v>
      </c>
      <c r="J78" s="70">
        <v>4</v>
      </c>
      <c r="K78" s="81" t="s">
        <v>797</v>
      </c>
    </row>
    <row r="79" spans="1:11" x14ac:dyDescent="0.25">
      <c r="A79" s="81" t="s">
        <v>1409</v>
      </c>
      <c r="B79" s="81" t="s">
        <v>1410</v>
      </c>
      <c r="C79" s="70" t="s">
        <v>1297</v>
      </c>
      <c r="D79" s="81" t="s">
        <v>796</v>
      </c>
      <c r="E79" s="70">
        <v>0</v>
      </c>
      <c r="F79" s="70">
        <v>509</v>
      </c>
      <c r="G79" s="70">
        <v>1</v>
      </c>
      <c r="H79" s="70">
        <v>0.25</v>
      </c>
      <c r="I79" s="70">
        <v>0</v>
      </c>
      <c r="J79" s="70">
        <v>4</v>
      </c>
      <c r="K79" s="81" t="s">
        <v>797</v>
      </c>
    </row>
    <row r="80" spans="1:11" x14ac:dyDescent="0.25">
      <c r="A80" s="81" t="s">
        <v>1409</v>
      </c>
      <c r="B80" s="81" t="s">
        <v>1410</v>
      </c>
      <c r="C80" s="70" t="s">
        <v>1297</v>
      </c>
      <c r="D80" s="81" t="s">
        <v>808</v>
      </c>
      <c r="E80" s="70">
        <v>0</v>
      </c>
      <c r="F80" s="70">
        <v>473</v>
      </c>
      <c r="G80" s="70">
        <v>1</v>
      </c>
      <c r="H80" s="70">
        <v>0.25</v>
      </c>
      <c r="I80" s="70">
        <v>0</v>
      </c>
      <c r="J80" s="70">
        <v>4</v>
      </c>
      <c r="K80" s="81" t="s">
        <v>807</v>
      </c>
    </row>
    <row r="81" spans="1:11" x14ac:dyDescent="0.25">
      <c r="A81" s="81" t="s">
        <v>1409</v>
      </c>
      <c r="B81" s="81" t="s">
        <v>1410</v>
      </c>
      <c r="C81" s="70" t="s">
        <v>1297</v>
      </c>
      <c r="D81" s="81" t="s">
        <v>809</v>
      </c>
      <c r="E81" s="70">
        <v>0</v>
      </c>
      <c r="F81" s="70">
        <v>473</v>
      </c>
      <c r="G81" s="70">
        <v>1</v>
      </c>
      <c r="H81" s="70">
        <v>0.25</v>
      </c>
      <c r="I81" s="70">
        <v>0</v>
      </c>
      <c r="J81" s="70">
        <v>4</v>
      </c>
      <c r="K81" s="81" t="s">
        <v>807</v>
      </c>
    </row>
    <row r="82" spans="1:11" x14ac:dyDescent="0.25">
      <c r="A82" s="81" t="s">
        <v>1409</v>
      </c>
      <c r="B82" s="81" t="s">
        <v>1410</v>
      </c>
      <c r="C82" s="70" t="s">
        <v>1297</v>
      </c>
      <c r="D82" s="81" t="s">
        <v>1411</v>
      </c>
      <c r="E82" s="70">
        <v>4</v>
      </c>
      <c r="F82" s="70">
        <v>272</v>
      </c>
      <c r="G82" s="70">
        <v>3</v>
      </c>
      <c r="H82" s="70">
        <v>1.5</v>
      </c>
      <c r="I82" s="70">
        <v>0</v>
      </c>
      <c r="J82" s="70">
        <v>2</v>
      </c>
      <c r="K82" s="81" t="s">
        <v>1412</v>
      </c>
    </row>
    <row r="83" spans="1:11" x14ac:dyDescent="0.25">
      <c r="A83" s="81" t="s">
        <v>1409</v>
      </c>
      <c r="B83" s="81" t="s">
        <v>1410</v>
      </c>
      <c r="C83" s="70" t="s">
        <v>1297</v>
      </c>
      <c r="D83" s="81" t="s">
        <v>1413</v>
      </c>
      <c r="E83" s="70">
        <v>4</v>
      </c>
      <c r="F83" s="70">
        <v>272</v>
      </c>
      <c r="G83" s="70">
        <v>3</v>
      </c>
      <c r="H83" s="70">
        <v>1.5</v>
      </c>
      <c r="I83" s="70">
        <v>0</v>
      </c>
      <c r="J83" s="70">
        <v>2</v>
      </c>
      <c r="K83" s="81" t="s">
        <v>1412</v>
      </c>
    </row>
    <row r="84" spans="1:11" x14ac:dyDescent="0.25">
      <c r="A84" s="81" t="s">
        <v>1414</v>
      </c>
      <c r="B84" s="81" t="s">
        <v>1415</v>
      </c>
      <c r="C84" s="70" t="s">
        <v>1297</v>
      </c>
      <c r="D84" s="81" t="s">
        <v>1416</v>
      </c>
      <c r="E84" s="70">
        <v>4</v>
      </c>
      <c r="F84" s="70">
        <v>811</v>
      </c>
      <c r="G84" s="70">
        <v>5</v>
      </c>
      <c r="H84" s="70">
        <v>5</v>
      </c>
      <c r="I84" s="70">
        <v>5</v>
      </c>
      <c r="J84" s="70">
        <v>2</v>
      </c>
      <c r="K84" s="81" t="s">
        <v>1417</v>
      </c>
    </row>
    <row r="85" spans="1:11" x14ac:dyDescent="0.25">
      <c r="A85" s="81" t="s">
        <v>1418</v>
      </c>
      <c r="B85" s="81" t="s">
        <v>1419</v>
      </c>
      <c r="C85" s="70" t="s">
        <v>1297</v>
      </c>
      <c r="D85" s="81" t="s">
        <v>1420</v>
      </c>
      <c r="E85" s="70">
        <v>4</v>
      </c>
      <c r="F85" s="70">
        <v>1867</v>
      </c>
      <c r="G85" s="70">
        <v>30</v>
      </c>
      <c r="H85" s="70">
        <v>30</v>
      </c>
      <c r="I85" s="70">
        <v>30</v>
      </c>
      <c r="J85" s="70">
        <v>2</v>
      </c>
      <c r="K85" s="81" t="s">
        <v>1421</v>
      </c>
    </row>
    <row r="86" spans="1:11" x14ac:dyDescent="0.25">
      <c r="A86" s="81" t="s">
        <v>1422</v>
      </c>
      <c r="B86" s="81" t="s">
        <v>1423</v>
      </c>
      <c r="C86" s="70" t="s">
        <v>1297</v>
      </c>
      <c r="D86" s="81" t="s">
        <v>1424</v>
      </c>
      <c r="E86" s="70">
        <v>4.5</v>
      </c>
      <c r="F86" s="70">
        <v>522</v>
      </c>
      <c r="G86" s="70">
        <v>5</v>
      </c>
      <c r="H86" s="70">
        <v>2.5</v>
      </c>
      <c r="I86" s="70">
        <v>0</v>
      </c>
      <c r="J86" s="70">
        <v>3</v>
      </c>
      <c r="K86" s="81" t="s">
        <v>1425</v>
      </c>
    </row>
    <row r="87" spans="1:11" x14ac:dyDescent="0.25">
      <c r="A87" s="81" t="s">
        <v>1422</v>
      </c>
      <c r="B87" s="81" t="s">
        <v>1423</v>
      </c>
      <c r="C87" s="70" t="s">
        <v>1297</v>
      </c>
      <c r="D87" s="81" t="s">
        <v>1426</v>
      </c>
      <c r="E87" s="70">
        <v>4.5</v>
      </c>
      <c r="F87" s="70">
        <v>534</v>
      </c>
      <c r="G87" s="70">
        <v>5</v>
      </c>
      <c r="H87" s="70">
        <v>2.5</v>
      </c>
      <c r="I87" s="70">
        <v>0</v>
      </c>
      <c r="J87" s="70">
        <v>3</v>
      </c>
      <c r="K87" s="81" t="s">
        <v>1427</v>
      </c>
    </row>
    <row r="88" spans="1:11" ht="15.75" thickBot="1" x14ac:dyDescent="0.3">
      <c r="A88" s="82" t="s">
        <v>1428</v>
      </c>
      <c r="B88" s="82" t="s">
        <v>1429</v>
      </c>
      <c r="C88" s="59" t="s">
        <v>1297</v>
      </c>
      <c r="D88" s="82" t="s">
        <v>1430</v>
      </c>
      <c r="E88" s="59">
        <v>4</v>
      </c>
      <c r="F88" s="59">
        <v>1781</v>
      </c>
      <c r="G88" s="59">
        <v>7</v>
      </c>
      <c r="H88" s="59">
        <v>7</v>
      </c>
      <c r="I88" s="59">
        <v>7</v>
      </c>
      <c r="J88" s="59">
        <v>2</v>
      </c>
      <c r="K88" s="82" t="s">
        <v>1431</v>
      </c>
    </row>
    <row r="89" spans="1:11" ht="15.75" thickTop="1" x14ac:dyDescent="0.25"/>
  </sheetData>
  <mergeCells count="1">
    <mergeCell ref="A1:K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workbookViewId="0">
      <selection sqref="A1:B2"/>
    </sheetView>
  </sheetViews>
  <sheetFormatPr defaultRowHeight="15" x14ac:dyDescent="0.25"/>
  <cols>
    <col min="1" max="1" width="17.28515625" style="15" customWidth="1"/>
    <col min="2" max="2" width="33.28515625" style="15" bestFit="1" customWidth="1"/>
  </cols>
  <sheetData>
    <row r="1" spans="1:2" x14ac:dyDescent="0.25">
      <c r="A1" s="141" t="s">
        <v>1435</v>
      </c>
      <c r="B1" s="141"/>
    </row>
    <row r="2" spans="1:2" ht="15.75" thickBot="1" x14ac:dyDescent="0.3">
      <c r="A2" s="142"/>
      <c r="B2" s="142"/>
    </row>
    <row r="3" spans="1:2" ht="16.5" thickTop="1" thickBot="1" x14ac:dyDescent="0.3">
      <c r="A3" s="60" t="s">
        <v>628</v>
      </c>
      <c r="B3" s="60" t="s">
        <v>939</v>
      </c>
    </row>
    <row r="4" spans="1:2" ht="15.75" thickTop="1" x14ac:dyDescent="0.25">
      <c r="A4" s="144" t="s">
        <v>1075</v>
      </c>
      <c r="B4" s="144"/>
    </row>
    <row r="5" spans="1:2" x14ac:dyDescent="0.25">
      <c r="A5" s="15" t="s">
        <v>19</v>
      </c>
      <c r="B5" s="15" t="s">
        <v>944</v>
      </c>
    </row>
    <row r="6" spans="1:2" x14ac:dyDescent="0.25">
      <c r="A6" s="15" t="s">
        <v>948</v>
      </c>
      <c r="B6" s="15" t="s">
        <v>949</v>
      </c>
    </row>
    <row r="7" spans="1:2" ht="15" customHeight="1" x14ac:dyDescent="0.25">
      <c r="A7" s="15" t="s">
        <v>942</v>
      </c>
      <c r="B7" s="15" t="s">
        <v>943</v>
      </c>
    </row>
    <row r="8" spans="1:2" x14ac:dyDescent="0.25">
      <c r="A8" s="15" t="s">
        <v>6</v>
      </c>
      <c r="B8" s="15" t="s">
        <v>941</v>
      </c>
    </row>
    <row r="9" spans="1:2" x14ac:dyDescent="0.25">
      <c r="A9" s="15" t="s">
        <v>17</v>
      </c>
      <c r="B9" s="15" t="s">
        <v>940</v>
      </c>
    </row>
    <row r="10" spans="1:2" x14ac:dyDescent="0.25">
      <c r="A10" s="15" t="s">
        <v>13</v>
      </c>
      <c r="B10" s="15" t="s">
        <v>981</v>
      </c>
    </row>
    <row r="11" spans="1:2" x14ac:dyDescent="0.25">
      <c r="A11" s="15" t="s">
        <v>4</v>
      </c>
      <c r="B11" s="15" t="s">
        <v>945</v>
      </c>
    </row>
    <row r="12" spans="1:2" x14ac:dyDescent="0.25">
      <c r="A12" s="15" t="s">
        <v>25</v>
      </c>
      <c r="B12" s="15" t="s">
        <v>980</v>
      </c>
    </row>
    <row r="13" spans="1:2" x14ac:dyDescent="0.25">
      <c r="A13" s="15" t="s">
        <v>24</v>
      </c>
      <c r="B13" s="15" t="s">
        <v>1070</v>
      </c>
    </row>
    <row r="14" spans="1:2" x14ac:dyDescent="0.25">
      <c r="A14" s="15" t="s">
        <v>28</v>
      </c>
      <c r="B14" s="15" t="s">
        <v>946</v>
      </c>
    </row>
    <row r="15" spans="1:2" x14ac:dyDescent="0.25">
      <c r="A15" s="15" t="s">
        <v>26</v>
      </c>
      <c r="B15" s="15" t="s">
        <v>947</v>
      </c>
    </row>
    <row r="16" spans="1:2" x14ac:dyDescent="0.25">
      <c r="A16" s="15" t="s">
        <v>950</v>
      </c>
      <c r="B16" s="15" t="s">
        <v>966</v>
      </c>
    </row>
    <row r="17" spans="1:2" x14ac:dyDescent="0.25">
      <c r="A17" s="15" t="s">
        <v>951</v>
      </c>
      <c r="B17" s="15" t="s">
        <v>963</v>
      </c>
    </row>
    <row r="18" spans="1:2" x14ac:dyDescent="0.25">
      <c r="A18" s="15" t="s">
        <v>779</v>
      </c>
      <c r="B18" s="15" t="s">
        <v>967</v>
      </c>
    </row>
    <row r="19" spans="1:2" x14ac:dyDescent="0.25">
      <c r="A19" s="15" t="s">
        <v>780</v>
      </c>
      <c r="B19" s="15" t="s">
        <v>968</v>
      </c>
    </row>
    <row r="20" spans="1:2" x14ac:dyDescent="0.25">
      <c r="A20" s="15" t="s">
        <v>781</v>
      </c>
      <c r="B20" s="15" t="s">
        <v>969</v>
      </c>
    </row>
    <row r="21" spans="1:2" x14ac:dyDescent="0.25">
      <c r="A21" s="15" t="s">
        <v>952</v>
      </c>
      <c r="B21" s="15" t="s">
        <v>970</v>
      </c>
    </row>
    <row r="22" spans="1:2" x14ac:dyDescent="0.25">
      <c r="A22" s="15" t="s">
        <v>953</v>
      </c>
      <c r="B22" s="15" t="s">
        <v>971</v>
      </c>
    </row>
    <row r="23" spans="1:2" x14ac:dyDescent="0.25">
      <c r="A23" s="15" t="s">
        <v>954</v>
      </c>
      <c r="B23" s="15" t="s">
        <v>972</v>
      </c>
    </row>
    <row r="24" spans="1:2" x14ac:dyDescent="0.25">
      <c r="A24" s="15" t="s">
        <v>778</v>
      </c>
      <c r="B24" s="15" t="s">
        <v>964</v>
      </c>
    </row>
    <row r="25" spans="1:2" x14ac:dyDescent="0.25">
      <c r="A25" s="15" t="s">
        <v>955</v>
      </c>
      <c r="B25" s="15" t="s">
        <v>965</v>
      </c>
    </row>
    <row r="26" spans="1:2" x14ac:dyDescent="0.25">
      <c r="A26" s="15" t="s">
        <v>956</v>
      </c>
      <c r="B26" s="15" t="s">
        <v>973</v>
      </c>
    </row>
    <row r="27" spans="1:2" x14ac:dyDescent="0.25">
      <c r="A27" s="15" t="s">
        <v>957</v>
      </c>
      <c r="B27" s="15" t="s">
        <v>974</v>
      </c>
    </row>
    <row r="28" spans="1:2" x14ac:dyDescent="0.25">
      <c r="A28" s="15" t="s">
        <v>958</v>
      </c>
      <c r="B28" s="15" t="s">
        <v>975</v>
      </c>
    </row>
    <row r="29" spans="1:2" x14ac:dyDescent="0.25">
      <c r="A29" s="15" t="s">
        <v>959</v>
      </c>
      <c r="B29" s="15" t="s">
        <v>976</v>
      </c>
    </row>
    <row r="30" spans="1:2" x14ac:dyDescent="0.25">
      <c r="A30" s="15" t="s">
        <v>960</v>
      </c>
      <c r="B30" s="15" t="s">
        <v>977</v>
      </c>
    </row>
    <row r="31" spans="1:2" x14ac:dyDescent="0.25">
      <c r="A31" s="15" t="s">
        <v>961</v>
      </c>
      <c r="B31" s="15" t="s">
        <v>978</v>
      </c>
    </row>
    <row r="32" spans="1:2" x14ac:dyDescent="0.25">
      <c r="A32" s="70" t="s">
        <v>962</v>
      </c>
      <c r="B32" s="70" t="s">
        <v>979</v>
      </c>
    </row>
    <row r="33" spans="1:2" x14ac:dyDescent="0.25">
      <c r="A33" s="143" t="s">
        <v>1076</v>
      </c>
      <c r="B33" s="143"/>
    </row>
    <row r="34" spans="1:2" x14ac:dyDescent="0.25">
      <c r="A34" s="70" t="s">
        <v>1071</v>
      </c>
      <c r="B34" s="70" t="s">
        <v>1072</v>
      </c>
    </row>
    <row r="35" spans="1:2" ht="15.75" thickBot="1" x14ac:dyDescent="0.3">
      <c r="A35" s="59" t="s">
        <v>1073</v>
      </c>
      <c r="B35" s="59" t="s">
        <v>1074</v>
      </c>
    </row>
    <row r="36" spans="1:2" ht="15.75" thickTop="1" x14ac:dyDescent="0.25"/>
  </sheetData>
  <mergeCells count="3">
    <mergeCell ref="A1:B2"/>
    <mergeCell ref="A33:B33"/>
    <mergeCell ref="A4:B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S1</vt:lpstr>
      <vt:lpstr>S2</vt:lpstr>
      <vt:lpstr>S3</vt:lpstr>
      <vt:lpstr>S4</vt:lpstr>
      <vt:lpstr>S5</vt:lpstr>
      <vt:lpstr>S6</vt:lpstr>
      <vt:lpstr>S7</vt:lpstr>
      <vt:lpstr>S8</vt:lpstr>
      <vt:lpstr>S9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2012-04-01T21:54:33Z</dcterms:modified>
</cp:coreProperties>
</file>